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C:\Users\Rene\Desktop\"/>
    </mc:Choice>
  </mc:AlternateContent>
  <xr:revisionPtr revIDLastSave="0" documentId="8_{A362D00C-CD70-46F5-A6E0-5A549862DA98}" xr6:coauthVersionLast="47" xr6:coauthVersionMax="47" xr10:uidLastSave="{00000000-0000-0000-0000-000000000000}"/>
  <bookViews>
    <workbookView xWindow="-120" yWindow="-120" windowWidth="20730" windowHeight="11160" tabRatio="715" xr2:uid="{00000000-000D-0000-FFFF-FFFF00000000}"/>
  </bookViews>
  <sheets>
    <sheet name="LISTADO DE PARTIDAS" sheetId="4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4">#REF!</definedName>
    <definedName name="\6">#REF!</definedName>
    <definedName name="\A">#REF!</definedName>
    <definedName name="\E">#REF!</definedName>
    <definedName name="\I">#REF!</definedName>
    <definedName name="\M">#REF!</definedName>
    <definedName name="\N">#REF!</definedName>
    <definedName name="\O">#REF!</definedName>
    <definedName name="\p">[1]PRESUPUESTO!#REF!</definedName>
    <definedName name="\q">[1]PRESUPUESTO!#REF!</definedName>
    <definedName name="\R">#REF!</definedName>
    <definedName name="\T">#REF!</definedName>
    <definedName name="\U">#REF!</definedName>
    <definedName name="\w">[1]PRESUPUESTO!#REF!</definedName>
    <definedName name="\z">[1]PRESUPUESTO!#REF!</definedName>
    <definedName name="___________CAL50">#REF!</definedName>
    <definedName name="___________mz125">#REF!</definedName>
    <definedName name="___________MZ13">#REF!</definedName>
    <definedName name="___________MZ14">#REF!</definedName>
    <definedName name="___________MZ17">#REF!</definedName>
    <definedName name="_________FER90">#REF!</definedName>
    <definedName name="_________FIN50">#REF!</definedName>
    <definedName name="_________hor210">'[2]anal term'!$G$1512</definedName>
    <definedName name="_________MOV02">#REF!</definedName>
    <definedName name="_________MOV03">#REF!</definedName>
    <definedName name="_________MUR100">#REF!</definedName>
    <definedName name="_________MUR12">#REF!</definedName>
    <definedName name="_________MUR14">#REF!</definedName>
    <definedName name="_________MUR36">#REF!</definedName>
    <definedName name="_________MUR90">#REF!</definedName>
    <definedName name="_________PAN101">#REF!</definedName>
    <definedName name="_________PAN11">#REF!</definedName>
    <definedName name="_________PAN36">#REF!</definedName>
    <definedName name="_________PAN51">#REF!</definedName>
    <definedName name="_________PAN71">#REF!</definedName>
    <definedName name="_________VOL1" hidden="1">#REF!</definedName>
    <definedName name="________CAL50">#REF!</definedName>
    <definedName name="________FER90">#REF!</definedName>
    <definedName name="________FIN50">#REF!</definedName>
    <definedName name="________hor210">'[2]anal term'!$G$1512</definedName>
    <definedName name="________MOV02">#REF!</definedName>
    <definedName name="________MOV03">#REF!</definedName>
    <definedName name="________MUR100">#REF!</definedName>
    <definedName name="________MUR12">#REF!</definedName>
    <definedName name="________MUR14">#REF!</definedName>
    <definedName name="________MUR36">#REF!</definedName>
    <definedName name="________MUR90">#REF!</definedName>
    <definedName name="________MZ1155">#REF!</definedName>
    <definedName name="________mz125">#REF!</definedName>
    <definedName name="________MZ13">#REF!</definedName>
    <definedName name="________MZ14">#REF!</definedName>
    <definedName name="________MZ17">#REF!</definedName>
    <definedName name="________PAN101">#REF!</definedName>
    <definedName name="________PAN11">#REF!</definedName>
    <definedName name="________PAN36">#REF!</definedName>
    <definedName name="________PAN51">#REF!</definedName>
    <definedName name="________PAN71">#REF!</definedName>
    <definedName name="________VOL1" hidden="1">#REF!</definedName>
    <definedName name="_______FER90">#REF!</definedName>
    <definedName name="_______FIN50">#REF!</definedName>
    <definedName name="_______hor210">'[2]anal term'!$G$1512</definedName>
    <definedName name="_______MOV02">#REF!</definedName>
    <definedName name="_______MOV03">#REF!</definedName>
    <definedName name="_______MUR100">#REF!</definedName>
    <definedName name="_______MUR12">#REF!</definedName>
    <definedName name="_______MUR14">#REF!</definedName>
    <definedName name="_______MUR36">#REF!</definedName>
    <definedName name="_______MUR90">#REF!</definedName>
    <definedName name="_______MZ16">#REF!</definedName>
    <definedName name="_______PAN101">#REF!</definedName>
    <definedName name="_______PAN11">#REF!</definedName>
    <definedName name="_______PAN36">#REF!</definedName>
    <definedName name="_______PAN51">#REF!</definedName>
    <definedName name="_______PAN71">#REF!</definedName>
    <definedName name="_______VOL1" hidden="1">#REF!</definedName>
    <definedName name="______CAL50">#REF!</definedName>
    <definedName name="______FER90">#REF!</definedName>
    <definedName name="______FIN50">#REF!</definedName>
    <definedName name="______hor210">'[2]anal term'!$G$1512</definedName>
    <definedName name="______MOV02">#REF!</definedName>
    <definedName name="______MOV03">#REF!</definedName>
    <definedName name="______MUR100">#REF!</definedName>
    <definedName name="______MUR12">#REF!</definedName>
    <definedName name="______MUR14">#REF!</definedName>
    <definedName name="______MUR36">#REF!</definedName>
    <definedName name="______MUR90">#REF!</definedName>
    <definedName name="______MZ1155">#REF!</definedName>
    <definedName name="______mz125">#REF!</definedName>
    <definedName name="______MZ13">#REF!</definedName>
    <definedName name="______MZ14">#REF!</definedName>
    <definedName name="______MZ16">#REF!</definedName>
    <definedName name="______MZ17">#REF!</definedName>
    <definedName name="______PAN101">#REF!</definedName>
    <definedName name="______PAN11">#REF!</definedName>
    <definedName name="______PAN36">#REF!</definedName>
    <definedName name="______PAN51">#REF!</definedName>
    <definedName name="______PAN71">#REF!</definedName>
    <definedName name="______VOL1" hidden="1">#REF!</definedName>
    <definedName name="_____CAL50">#REF!</definedName>
    <definedName name="_____FER90">#REF!</definedName>
    <definedName name="_____FIN50">#REF!</definedName>
    <definedName name="_____hor210">'[2]anal term'!$G$1512</definedName>
    <definedName name="_____MOV02">#REF!</definedName>
    <definedName name="_____MOV03">#REF!</definedName>
    <definedName name="_____MUR100">#REF!</definedName>
    <definedName name="_____MUR12">#REF!</definedName>
    <definedName name="_____MUR14">#REF!</definedName>
    <definedName name="_____MUR36">#REF!</definedName>
    <definedName name="_____MUR90">#REF!</definedName>
    <definedName name="_____MZ1155">#REF!</definedName>
    <definedName name="_____mz125">#REF!</definedName>
    <definedName name="_____MZ13">#REF!</definedName>
    <definedName name="_____MZ14">#REF!</definedName>
    <definedName name="_____MZ16">#REF!</definedName>
    <definedName name="_____MZ17">#REF!</definedName>
    <definedName name="_____PAN101">#REF!</definedName>
    <definedName name="_____PAN11">#REF!</definedName>
    <definedName name="_____PAN36">#REF!</definedName>
    <definedName name="_____PAN51">#REF!</definedName>
    <definedName name="_____PAN71">#REF!</definedName>
    <definedName name="_____VOL1" hidden="1">#REF!</definedName>
    <definedName name="____FER90">#REF!</definedName>
    <definedName name="____FIN50">#REF!</definedName>
    <definedName name="____hor210">'[2]anal term'!$G$1512</definedName>
    <definedName name="____MOV02">#REF!</definedName>
    <definedName name="____MOV03">#REF!</definedName>
    <definedName name="____MUR100">#REF!</definedName>
    <definedName name="____MUR12">#REF!</definedName>
    <definedName name="____MUR14">#REF!</definedName>
    <definedName name="____MUR36">#REF!</definedName>
    <definedName name="____MUR90">#REF!</definedName>
    <definedName name="____MZ1155">#REF!</definedName>
    <definedName name="____MZ16">#REF!</definedName>
    <definedName name="____PAN101">#REF!</definedName>
    <definedName name="____PAN11">#REF!</definedName>
    <definedName name="____PAN36">#REF!</definedName>
    <definedName name="____PAN51">#REF!</definedName>
    <definedName name="____PAN71">#REF!</definedName>
    <definedName name="____VOL1" hidden="1">#REF!</definedName>
    <definedName name="___CAL50">#REF!</definedName>
    <definedName name="___FER90">#REF!</definedName>
    <definedName name="___FIN50">#REF!</definedName>
    <definedName name="___hor140">#REF!</definedName>
    <definedName name="___hor210">'[2]anal term'!$G$1512</definedName>
    <definedName name="___hor280">[3]Analisis!$D$63</definedName>
    <definedName name="___MOV02">#REF!</definedName>
    <definedName name="___MOV03">#REF!</definedName>
    <definedName name="___MUR100">#REF!</definedName>
    <definedName name="___MUR12">#REF!</definedName>
    <definedName name="___MUR14">#REF!</definedName>
    <definedName name="___MUR36">#REF!</definedName>
    <definedName name="___MUR90">#REF!</definedName>
    <definedName name="___MZ1155">#REF!</definedName>
    <definedName name="___mz125">#REF!</definedName>
    <definedName name="___MZ13">#REF!</definedName>
    <definedName name="___MZ14">#REF!</definedName>
    <definedName name="___MZ16">#REF!</definedName>
    <definedName name="___MZ17">#REF!</definedName>
    <definedName name="___PAN101">#REF!</definedName>
    <definedName name="___PAN11">#REF!</definedName>
    <definedName name="___PAN36">#REF!</definedName>
    <definedName name="___PAN51">#REF!</definedName>
    <definedName name="___PAN71">#REF!</definedName>
    <definedName name="___pu1">#REF!</definedName>
    <definedName name="___pu10">#REF!</definedName>
    <definedName name="___pu2">#REF!</definedName>
    <definedName name="___pu4">[4]Sheet4!$E$1:$E$65536</definedName>
    <definedName name="___pu5">[4]Sheet5!$E$1:$E$65536</definedName>
    <definedName name="___PU6">#REF!</definedName>
    <definedName name="___pu7">#REF!</definedName>
    <definedName name="___pu8">#REF!</definedName>
    <definedName name="___TC110">#REF!</definedName>
    <definedName name="___VOL1" hidden="1">#REF!</definedName>
    <definedName name="___ZC1">#REF!</definedName>
    <definedName name="___ZE1">#REF!</definedName>
    <definedName name="___ZE2">#REF!</definedName>
    <definedName name="___ZE3">#REF!</definedName>
    <definedName name="___ZE4">#REF!</definedName>
    <definedName name="___ZE5">#REF!</definedName>
    <definedName name="___ZE6">#REF!</definedName>
    <definedName name="__123Graph_A" hidden="1">[5]A!#REF!</definedName>
    <definedName name="__123Graph_B" hidden="1">[5]A!#REF!</definedName>
    <definedName name="__123Graph_C" hidden="1">[5]A!#REF!</definedName>
    <definedName name="__123Graph_D" hidden="1">[5]A!#REF!</definedName>
    <definedName name="__123Graph_E" hidden="1">[5]A!#REF!</definedName>
    <definedName name="__123Graph_F" hidden="1">[5]A!#REF!</definedName>
    <definedName name="__CAL50">#REF!</definedName>
    <definedName name="__FER90">#REF!</definedName>
    <definedName name="__FIN50">#REF!</definedName>
    <definedName name="__hor140">#REF!</definedName>
    <definedName name="__hor210">'[2]anal term'!$G$1512</definedName>
    <definedName name="__hor280">[6]Analisis!$D$63</definedName>
    <definedName name="__MOV02">#REF!</definedName>
    <definedName name="__MOV03">#REF!</definedName>
    <definedName name="__MUR100">#REF!</definedName>
    <definedName name="__MUR12">#REF!</definedName>
    <definedName name="__MUR14">#REF!</definedName>
    <definedName name="__MUR36">#REF!</definedName>
    <definedName name="__MUR90">#REF!</definedName>
    <definedName name="__MZ1155">#REF!</definedName>
    <definedName name="__mz125">#REF!</definedName>
    <definedName name="__MZ13">#REF!</definedName>
    <definedName name="__MZ14">#REF!</definedName>
    <definedName name="__MZ16">#REF!</definedName>
    <definedName name="__MZ17">#REF!</definedName>
    <definedName name="__PAN101">#REF!</definedName>
    <definedName name="__PAN11">#REF!</definedName>
    <definedName name="__PAN36">#REF!</definedName>
    <definedName name="__PAN51">#REF!</definedName>
    <definedName name="__PAN71">#REF!</definedName>
    <definedName name="__pu1">#REF!</definedName>
    <definedName name="__pu10">#REF!</definedName>
    <definedName name="__pu2">#REF!</definedName>
    <definedName name="__pu3">#REF!</definedName>
    <definedName name="__pu4">[7]Sheet4!$E$1:$E$65536</definedName>
    <definedName name="__pu5">[7]Sheet5!$E$1:$E$65536</definedName>
    <definedName name="__PU6">#REF!</definedName>
    <definedName name="__pu7">#REF!</definedName>
    <definedName name="__pu8">#REF!</definedName>
    <definedName name="__REALIZADO">[1]PRESUPUESTO!#REF!</definedName>
    <definedName name="__SUB1">[8]Análisis!#REF!</definedName>
    <definedName name="__TC110">#REF!</definedName>
    <definedName name="__VOL1" hidden="1">#REF!</definedName>
    <definedName name="__ZC1">#REF!</definedName>
    <definedName name="__ZE1">#REF!</definedName>
    <definedName name="__ZE2">#REF!</definedName>
    <definedName name="__ZE3">#REF!</definedName>
    <definedName name="__ZE4">#REF!</definedName>
    <definedName name="__ZE5">#REF!</definedName>
    <definedName name="__ZE6">#REF!</definedName>
    <definedName name="_01_MOV_DE_TIERRA">#REF!</definedName>
    <definedName name="_02_Hormigón">#REF!</definedName>
    <definedName name="_03_Verjas">#REF!</definedName>
    <definedName name="_04_Pasarela">#REF!</definedName>
    <definedName name="_05_Inst_Sanit_Edif">#REF!</definedName>
    <definedName name="_07_Mampostería">#REF!</definedName>
    <definedName name="_08_Techos">#REF!</definedName>
    <definedName name="_09_Revestimientos">#REF!</definedName>
    <definedName name="_1">#N/A</definedName>
    <definedName name="_1___MAT_ACERO">#REF!</definedName>
    <definedName name="_10___PRES_PLAFONES">#REF!</definedName>
    <definedName name="_10_Puertas">#REF!</definedName>
    <definedName name="_10MAT_HORM._I">#REF!</definedName>
    <definedName name="_11___PRES_REVEST.">#REF!</definedName>
    <definedName name="_11MAT_MOVTO_TIERR">#REF!</definedName>
    <definedName name="_12___PRES_TOTAL">#REF!</definedName>
    <definedName name="_12_Ventanas">#REF!</definedName>
    <definedName name="_12MAT_PINTURA">#REF!</definedName>
    <definedName name="_13___PRES_VENTANAS">#REF!</definedName>
    <definedName name="_13_Pisos">#REF!</definedName>
    <definedName name="_13MAT_PINTURAS">#REF!</definedName>
    <definedName name="_14__ANAL_REV.CER">#REF!</definedName>
    <definedName name="_14_Plafond">#REF!</definedName>
    <definedName name="_14MAT_PLAFONES">#REF!</definedName>
    <definedName name="_15__MAT_AGREGADOS">#REF!</definedName>
    <definedName name="_15_Ebanis_Edif">#REF!</definedName>
    <definedName name="_15MAT_REVEST.">#REF!</definedName>
    <definedName name="_16__MAT_BLOQUES">#REF!</definedName>
    <definedName name="_17__MAT_CARP.">#REF!</definedName>
    <definedName name="_17_Acces_Edif">#REF!</definedName>
    <definedName name="_17MAT_VENTANAS">#REF!</definedName>
    <definedName name="_18__MAT_CEMENTOS">#REF!</definedName>
    <definedName name="_18_Inst_Sanit_Solar">#REF!</definedName>
    <definedName name="_18OBRA_MANO">#REF!</definedName>
    <definedName name="_19__MAT_HORM._I">#REF!</definedName>
    <definedName name="_1ANAL_REV.CER">#REF!</definedName>
    <definedName name="_2___MAT_CERRAJ.">#REF!</definedName>
    <definedName name="_20__MAT_MOVTO_TIERR">#REF!</definedName>
    <definedName name="_20_Parqueos_Aceras">#REF!</definedName>
    <definedName name="_20PRES_DESAGUES">#REF!</definedName>
    <definedName name="_21__MAT_PINTURA">#REF!</definedName>
    <definedName name="_21_Cisterna">#REF!</definedName>
    <definedName name="_22__MAT_PINTURAS">#REF!</definedName>
    <definedName name="_22_Casetas">#REF!</definedName>
    <definedName name="_22PRES_FINO">#REF!</definedName>
    <definedName name="_23__MAT_PLAFONES">#REF!</definedName>
    <definedName name="_23_Jardinería">#REF!</definedName>
    <definedName name="_24__MAT_REVEST.">#REF!</definedName>
    <definedName name="_24PRES_HORMIGON">#REF!</definedName>
    <definedName name="_25__OBRA_MANO">#REF!</definedName>
    <definedName name="_25_Estruct_Cont">#REF!</definedName>
    <definedName name="_26_ANAL_REV.CER">#REF!</definedName>
    <definedName name="_26PRES_I._SANIT.">#REF!</definedName>
    <definedName name="_27_MAT_ACERO">[9]Capilla!#REF!</definedName>
    <definedName name="_28_Gastos_Grales">#REF!</definedName>
    <definedName name="_28_MAT_AGREGADOS">#REF!</definedName>
    <definedName name="_28PRES_M._TIERRAS">#REF!</definedName>
    <definedName name="_29_MAT_BLOQUES">#REF!</definedName>
    <definedName name="_3___MAT_VENTANAS">#REF!</definedName>
    <definedName name="_30_MAT_CARP.">#REF!</definedName>
    <definedName name="_30PRES_MISCEL.">#REF!</definedName>
    <definedName name="_31_MAT_CEMENTOS">#REF!</definedName>
    <definedName name="_32_MAT_CERRAJ.">[9]Capilla!#REF!</definedName>
    <definedName name="_32PRES_MUROS">#REF!</definedName>
    <definedName name="_33_MAT_HORM._I">#REF!</definedName>
    <definedName name="_34_MAT_MOVTO_TIERR">#REF!</definedName>
    <definedName name="_34PRES_PAÑETE">#REF!</definedName>
    <definedName name="_35_MAT_PINTURA">#REF!</definedName>
    <definedName name="_36_MAT_PINTURAS">#REF!</definedName>
    <definedName name="_36PRES_PINTURAS">#REF!</definedName>
    <definedName name="_37_MAT_PLAFONES">#REF!</definedName>
    <definedName name="_38_MAT_REVEST.">#REF!</definedName>
    <definedName name="_38PRES_PISOS">#REF!</definedName>
    <definedName name="_39_MAT_VENTANAS">[9]Capilla!#REF!</definedName>
    <definedName name="_3MAT_ACERO">#REF!</definedName>
    <definedName name="_4___PRES_DESAGUES">#REF!</definedName>
    <definedName name="_40_OBRA_MANO">#REF!</definedName>
    <definedName name="_40PRES_PLAFONES">#REF!</definedName>
    <definedName name="_41_PRES_DESAGUES">[9]Capilla!#REF!</definedName>
    <definedName name="_42_PRES_FINO">[9]Capilla!#REF!</definedName>
    <definedName name="_42PRES_REVEST.">#REF!</definedName>
    <definedName name="_43_PRES_I._SANIT.">[9]Capilla!#REF!</definedName>
    <definedName name="_44_PRES_MISCEL.">[9]Capilla!#REF!</definedName>
    <definedName name="_44PRES_TOTAL">#REF!</definedName>
    <definedName name="_45_PRES_PINTURAS">[9]Capilla!#REF!</definedName>
    <definedName name="_46_PRES_PISOS">[9]Capilla!#REF!</definedName>
    <definedName name="_46PRES_VENTANAS">#REF!</definedName>
    <definedName name="_47_PRES_PLAFONES">[9]Capilla!#REF!</definedName>
    <definedName name="_48_PRES_REVEST.">[9]Capilla!#REF!</definedName>
    <definedName name="_49_PRES_TOTAL">[9]Capilla!#REF!</definedName>
    <definedName name="_4MAT_AGREGADOS">#REF!</definedName>
    <definedName name="_5___PRES_FINO">#REF!</definedName>
    <definedName name="_50_PRES_VENTANAS">[9]Capilla!#REF!</definedName>
    <definedName name="_5MAT_BLOQUES">#REF!</definedName>
    <definedName name="_6___PRES_I._SANIT.">#REF!</definedName>
    <definedName name="_6MAT_CARP.">#REF!</definedName>
    <definedName name="_7___PRES_MISCEL.">#REF!</definedName>
    <definedName name="_7MAT_CEMENTOS">#REF!</definedName>
    <definedName name="_8___PRES_PINTURAS">#REF!</definedName>
    <definedName name="_9___PRES_PISOS">#REF!</definedName>
    <definedName name="_9MAT_CERRAJ.">#REF!</definedName>
    <definedName name="_CAL50">#REF!</definedName>
    <definedName name="_CTC220">#REF!</definedName>
    <definedName name="_F">[5]A!#REF!</definedName>
    <definedName name="_FER90">#REF!</definedName>
    <definedName name="_Fill" hidden="1">#REF!</definedName>
    <definedName name="_xlnm._FilterDatabase" hidden="1">'[10]46W9'!#REF!</definedName>
    <definedName name="_FIN50">#REF!</definedName>
    <definedName name="_hor140">#REF!</definedName>
    <definedName name="_hor210">'[2]anal term'!$G$1512</definedName>
    <definedName name="_hor280">[6]Analisis!$D$63</definedName>
    <definedName name="_Key1" hidden="1">#REF!</definedName>
    <definedName name="_Key2" hidden="1">#REF!</definedName>
    <definedName name="_MatInverse_In" hidden="1">#REF!</definedName>
    <definedName name="_MatInverse_In1" hidden="1">#REF!</definedName>
    <definedName name="_MATiNVERSE_INN" hidden="1">#REF!</definedName>
    <definedName name="_MOV02">#REF!</definedName>
    <definedName name="_MOV03">#REF!</definedName>
    <definedName name="_MUR100">#REF!</definedName>
    <definedName name="_MUR12">#REF!</definedName>
    <definedName name="_MUR14">#REF!</definedName>
    <definedName name="_MUR36">#REF!</definedName>
    <definedName name="_MUR90">#REF!</definedName>
    <definedName name="_MZ1155">#REF!</definedName>
    <definedName name="_mz125">#REF!</definedName>
    <definedName name="_MZ13">#REF!</definedName>
    <definedName name="_MZ14">#REF!</definedName>
    <definedName name="_MZ16">#REF!</definedName>
    <definedName name="_MZ17">#REF!</definedName>
    <definedName name="_o">#REF!</definedName>
    <definedName name="_Order1" hidden="1">255</definedName>
    <definedName name="_Order2" hidden="1">255</definedName>
    <definedName name="_PAN101">#REF!</definedName>
    <definedName name="_PAN11">#REF!</definedName>
    <definedName name="_PAN36">#REF!</definedName>
    <definedName name="_PAN51">#REF!</definedName>
    <definedName name="_PAN71">#REF!</definedName>
    <definedName name="_PH140">#REF!</definedName>
    <definedName name="_PH160">#REF!</definedName>
    <definedName name="_PH180">#REF!</definedName>
    <definedName name="_PH210">#REF!</definedName>
    <definedName name="_PH240">#REF!</definedName>
    <definedName name="_PH250">#REF!</definedName>
    <definedName name="_PH260">#REF!</definedName>
    <definedName name="_PH280">#REF!</definedName>
    <definedName name="_PH300">#REF!</definedName>
    <definedName name="_PH315">#REF!</definedName>
    <definedName name="_PH350">#REF!</definedName>
    <definedName name="_PH400">#REF!</definedName>
    <definedName name="_pl1">[11]analisis!$G$2432</definedName>
    <definedName name="_pl12">[11]analisis!$G$2477</definedName>
    <definedName name="_pl316">[11]analisis!$G$2513</definedName>
    <definedName name="_pl38">[11]analisis!$G$2486</definedName>
    <definedName name="_PTC110">#REF!</definedName>
    <definedName name="_PTC220">#REF!</definedName>
    <definedName name="_pu1">#REF!</definedName>
    <definedName name="_pu10">#REF!</definedName>
    <definedName name="_pu2">#REF!</definedName>
    <definedName name="_PU3">#REF!</definedName>
    <definedName name="_pu4">[12]Sheet4!$E$1:$E$65536</definedName>
    <definedName name="_pu5">[12]Sheet5!$E$1:$E$65536</definedName>
    <definedName name="_PU6">#REF!</definedName>
    <definedName name="_pu7">#REF!</definedName>
    <definedName name="_pu8">#REF!</definedName>
    <definedName name="_Sort" hidden="1">#REF!</definedName>
    <definedName name="_SUB1">#REF!</definedName>
    <definedName name="_tc110">#REF!</definedName>
    <definedName name="_TC220">#REF!</definedName>
    <definedName name="_TUB24">#REF!</definedName>
    <definedName name="_VAR12">[13]Precio!$F$12</definedName>
    <definedName name="_VAR38">[13]Precio!$F$11</definedName>
    <definedName name="_VOL1" hidden="1">#REF!</definedName>
    <definedName name="_ZC1">#REF!</definedName>
    <definedName name="_ZE1">#REF!</definedName>
    <definedName name="_ZE2">#REF!</definedName>
    <definedName name="_ZE3">#REF!</definedName>
    <definedName name="_ZE4">#REF!</definedName>
    <definedName name="_ZE5">#REF!</definedName>
    <definedName name="_ZE6">#REF!</definedName>
    <definedName name="A" hidden="1">#REF!</definedName>
    <definedName name="A_IMPRESIÓN_IM">#REF!</definedName>
    <definedName name="aa">#REF!</definedName>
    <definedName name="aa_2">"$#REF!.$B$109"</definedName>
    <definedName name="aa_3">"$#REF!.$B$109"</definedName>
    <definedName name="AAG">[13]Precio!$F$20</definedName>
    <definedName name="ABULT">#REF!</definedName>
    <definedName name="AC">#REF!</definedName>
    <definedName name="ACA_1">'[14]A-BASICOS'!$A$2024:$G$2024</definedName>
    <definedName name="ACA_2">#REF!</definedName>
    <definedName name="ACA_6">#REF!</definedName>
    <definedName name="ACA_7">#REF!</definedName>
    <definedName name="acarreo">'[15]Listado Equipos a utilizar'!#REF!</definedName>
    <definedName name="ACARREOADOQUIN">#REF!</definedName>
    <definedName name="ACARREOADOQUINCLASICO">#REF!</definedName>
    <definedName name="ACARREOADOQUINCOLONIAL">#REF!</definedName>
    <definedName name="ACARREOADOQUINMEDITERRANEO">#REF!</definedName>
    <definedName name="ACARREOADOQUINMEDITERRANEODIAMANTE">#REF!</definedName>
    <definedName name="ACARREOADOQUINOLYMPUS">#REF!</definedName>
    <definedName name="ACARREOBLINTEL6">#REF!</definedName>
    <definedName name="ACARREOBLINTEL6X8X8">#REF!</definedName>
    <definedName name="ACARREOBLINTEL8">#REF!</definedName>
    <definedName name="ACARREOBLINTEL8X8X8">#REF!</definedName>
    <definedName name="ACARREOBLOCK10">#REF!</definedName>
    <definedName name="ACARREOBLOCK12">#REF!</definedName>
    <definedName name="ACARREOBLOCK4">#REF!</definedName>
    <definedName name="ACARREOBLOCK5">#REF!</definedName>
    <definedName name="ACARREOBLOCK6">#REF!</definedName>
    <definedName name="ACARREOBLOCK8">#REF!</definedName>
    <definedName name="ACARREOBLOCKORN">#REF!</definedName>
    <definedName name="ACARREOBLOCKRUST4">#REF!</definedName>
    <definedName name="ACARREOBLOCKRUST8">#REF!</definedName>
    <definedName name="ACARREOBLOQUETECHO11X20X20GRIS">#REF!</definedName>
    <definedName name="ACARREOBLOQUETECHO15X60COLOR">#REF!</definedName>
    <definedName name="ACARREOBLOQUETECHO15X60GRIS">#REF!</definedName>
    <definedName name="ACARREOBLOVIGA6">#REF!</definedName>
    <definedName name="ACARREOBLOVIGA8">#REF!</definedName>
    <definedName name="ACARREOMOSAICOGRAVILLA30X30">#REF!</definedName>
    <definedName name="ACARREOPISOS">#REF!</definedName>
    <definedName name="ACARREOVIBRAZO30X30">#REF!</definedName>
    <definedName name="ACARREOVIBRAZO40X40">#REF!</definedName>
    <definedName name="ACARREOVIBRORUSTICO30X30">#REF!</definedName>
    <definedName name="ACARREOZOCALOS">#REF!</definedName>
    <definedName name="ACARREPTABLETA">#REF!</definedName>
    <definedName name="ACERA">#REF!</definedName>
    <definedName name="acera1">#REF!</definedName>
    <definedName name="acera12">#REF!</definedName>
    <definedName name="aceras">#REF!</definedName>
    <definedName name="ACERO">#REF!</definedName>
    <definedName name="Acero_1">#N/A</definedName>
    <definedName name="Acero_1_2_____Grado_40">[16]Insumos!$B$6:$D$6</definedName>
    <definedName name="Acero_1_4______Grado_40">[16]Insumos!$B$7:$D$7</definedName>
    <definedName name="Acero_2">#N/A</definedName>
    <definedName name="Acero_3">#N/A</definedName>
    <definedName name="Acero_3_4__1_____Grado_40">[16]Insumos!$B$8:$D$8</definedName>
    <definedName name="Acero_3_8______Grado_40">[16]Insumos!$B$9:$D$9</definedName>
    <definedName name="Acero_3_8_x20_Grado_60">#REF!</definedName>
    <definedName name="Acero_QQ">#REF!</definedName>
    <definedName name="acero1">#REF!</definedName>
    <definedName name="ACERO12">#REF!</definedName>
    <definedName name="ACERO1225">#REF!</definedName>
    <definedName name="ACERO14">#REF!</definedName>
    <definedName name="acero2">#REF!</definedName>
    <definedName name="ACERO34">#REF!</definedName>
    <definedName name="ACERO38">#REF!</definedName>
    <definedName name="ACERO3825">#REF!</definedName>
    <definedName name="ACERO60">[17]Mat!$D$15</definedName>
    <definedName name="ACERO601">#REF!</definedName>
    <definedName name="ACERO6012">#REF!</definedName>
    <definedName name="ACERO601225">#REF!</definedName>
    <definedName name="ACERO6034">#REF!</definedName>
    <definedName name="ACERO6035">#REF!</definedName>
    <definedName name="ACERO6038">#REF!</definedName>
    <definedName name="ACERO603825">#REF!</definedName>
    <definedName name="acerog40">[18]MATERIALES!$G$7</definedName>
    <definedName name="aceroi">#REF!</definedName>
    <definedName name="aceroii">#REF!</definedName>
    <definedName name="aceromalla">#REF!</definedName>
    <definedName name="ACEROQQ">#REF!</definedName>
    <definedName name="ACOMALTATENSIONCONTRA">#REF!</definedName>
    <definedName name="ACOMDEPLANTANUEAEQUIPO800ACONTRA">#REF!</definedName>
    <definedName name="ACOMDESDEEQUIPOAPANELAA">#REF!</definedName>
    <definedName name="ACOMELEC">#REF!</definedName>
    <definedName name="ACOMEQUIPOAPANELBOMBACONTRA">#REF!</definedName>
    <definedName name="ACOMEQUIPOAPANELLUCESPARQCONTRA">#REF!</definedName>
    <definedName name="ACOMPRIDEPOSTEATRANSF750CONTRA">#REF!</definedName>
    <definedName name="ACOMSECDEEQUIPOAPANLUCESYTC">#REF!</definedName>
    <definedName name="ACOMSECDEPLANUEAEQUI800CONTRA">#REF!</definedName>
    <definedName name="ACOMSECDETRANSF750AREGBCONTRA">#REF!</definedName>
    <definedName name="ACOMSECTRANSFAEQUIPOCONTRA">#REF!</definedName>
    <definedName name="ACUM">[19]A!#REF!</definedName>
    <definedName name="ADAMIOSIN">#REF!</definedName>
    <definedName name="ADAPTADOR_HEM_PVC_1">#REF!</definedName>
    <definedName name="ADAPTADOR_HEM_PVC_12">#REF!</definedName>
    <definedName name="ADAPTADOR_HEM_PVC_34">#REF!</definedName>
    <definedName name="ADAPTADOR_MAC_PVC_1">#REF!</definedName>
    <definedName name="ADAPTADOR_MAC_PVC_12">#REF!</definedName>
    <definedName name="ADAPTADOR_MAC_PVC_34">#REF!</definedName>
    <definedName name="ADAPTCPVCH12">#REF!</definedName>
    <definedName name="ADAPTCPVCH34">#REF!</definedName>
    <definedName name="ADAPTCPVCM12">#REF!</definedName>
    <definedName name="ADAPTCPVCM34">#REF!</definedName>
    <definedName name="ADAPTPVCH1">#REF!</definedName>
    <definedName name="ADAPTPVCH112">#REF!</definedName>
    <definedName name="ADAPTPVCH12">#REF!</definedName>
    <definedName name="ADAPTPVCH2">#REF!</definedName>
    <definedName name="ADAPTPVCH3">#REF!</definedName>
    <definedName name="ADAPTPVCH34">#REF!</definedName>
    <definedName name="ADAPTPVCH4">#REF!</definedName>
    <definedName name="ADAPTPVCH6">#REF!</definedName>
    <definedName name="ADAPTPVCM1">#REF!</definedName>
    <definedName name="ADAPTPVCM112">#REF!</definedName>
    <definedName name="ADAPTPVCM12">#REF!</definedName>
    <definedName name="ADAPTPVCM2">#REF!</definedName>
    <definedName name="ADAPTPVCM3">#REF!</definedName>
    <definedName name="ADAPTPVCM34">#REF!</definedName>
    <definedName name="ADAPTPVCM4">#REF!</definedName>
    <definedName name="ADAPTPVCM6">#REF!</definedName>
    <definedName name="ADER">#REF!</definedName>
    <definedName name="ADHERENCIA">#REF!</definedName>
    <definedName name="ADICIONAL">#N/A</definedName>
    <definedName name="ADITIVO">#REF!</definedName>
    <definedName name="ADITIVO_IMPERMEABILIZANTE">#REF!</definedName>
    <definedName name="adm">'[20]Resumen Precio Equipos'!$C$28</definedName>
    <definedName name="adm.a" hidden="1">'[21]ANALISIS STO DGO'!#REF!</definedName>
    <definedName name="ADMBL" hidden="1">'[21]ANALISIS STO DGO'!#REF!</definedName>
    <definedName name="ADMINISTRATIVOS">#REF!</definedName>
    <definedName name="Adoquín_Mediterráneo_Gris">[16]Insumos!$B$156:$D$156</definedName>
    <definedName name="afnk">#REF!</definedName>
    <definedName name="AG">[13]Precio!$F$21</definedName>
    <definedName name="Agregado">#REF!</definedName>
    <definedName name="Agregado_2">#N/A</definedName>
    <definedName name="Agregado_3">#N/A</definedName>
    <definedName name="Agregados">[22]Materiales!$B$4</definedName>
    <definedName name="Agregados_Hormigon">[23]Materiales!$B$5</definedName>
    <definedName name="agricola">'[15]Listado Equipos a utilizar'!#REF!</definedName>
    <definedName name="Agua">#REF!</definedName>
    <definedName name="Agua_1">#N/A</definedName>
    <definedName name="Agua_2">#N/A</definedName>
    <definedName name="Agua_3">#N/A</definedName>
    <definedName name="AGUAGL">'[24]MATERIALES LISTADO'!$D$8</definedName>
    <definedName name="aguarras">#REF!</definedName>
    <definedName name="AL">#REF!</definedName>
    <definedName name="AL_ELEC_No10">#REF!</definedName>
    <definedName name="AL_ELEC_No12">#REF!</definedName>
    <definedName name="AL_ELEC_No14">#REF!</definedName>
    <definedName name="AL_ELEC_No6">#REF!</definedName>
    <definedName name="AL_ELEC_No8">#REF!</definedName>
    <definedName name="AL10_">#REF!</definedName>
    <definedName name="AL12_">#REF!</definedName>
    <definedName name="AL14_">#REF!</definedName>
    <definedName name="AL18DUPLO">#REF!</definedName>
    <definedName name="AL1C">#REF!</definedName>
    <definedName name="AL2_">#REF!</definedName>
    <definedName name="AL2C">#REF!</definedName>
    <definedName name="AL3C">#REF!</definedName>
    <definedName name="AL4_">#REF!</definedName>
    <definedName name="AL6_">#REF!</definedName>
    <definedName name="AL8_">#REF!</definedName>
    <definedName name="ALAM">#REF!</definedName>
    <definedName name="ALAM16">[13]Precio!$F$16</definedName>
    <definedName name="ALAM18">[13]Precio!$F$15</definedName>
    <definedName name="alambi">#REF!</definedName>
    <definedName name="alambii">#REF!</definedName>
    <definedName name="alambiii">#REF!</definedName>
    <definedName name="alambiiii">#REF!</definedName>
    <definedName name="ALAMBRE">#REF!</definedName>
    <definedName name="Alambre_2">#N/A</definedName>
    <definedName name="Alambre_3">#N/A</definedName>
    <definedName name="Alambre_No._18">[16]Insumos!$B$20:$D$20</definedName>
    <definedName name="Alambre_No.18">#REF!</definedName>
    <definedName name="Alambre_No.18_2">#N/A</definedName>
    <definedName name="Alambre_No.18_3">#N/A</definedName>
    <definedName name="Alambre_Varilla">#REF!</definedName>
    <definedName name="alambre18">[18]MATERIALES!$G$10</definedName>
    <definedName name="ALAMBRED">#REF!</definedName>
    <definedName name="ALB_001">#REF!</definedName>
    <definedName name="ALB_003">#REF!</definedName>
    <definedName name="ALB_007">#REF!</definedName>
    <definedName name="ALBANIL">#REF!</definedName>
    <definedName name="ALBANIL2">'[25]M.O.'!$C$12</definedName>
    <definedName name="ALBANIL3">#REF!</definedName>
    <definedName name="Albañil_Dia">[22]MO!$C$14</definedName>
    <definedName name="Alq._Madera_Dintel____Incl._M_O">[16]Insumos!$B$122:$D$122</definedName>
    <definedName name="Alq._Madera_P_Antepecho____Incl._M_O">[4]Insumos!#REF!</definedName>
    <definedName name="Alq._Madera_P_Col._____Incl._M_O">[4]Insumos!#REF!</definedName>
    <definedName name="Alq._Madera_P_Losa_____Incl._M_O">[16]Insumos!$B$124:$D$124</definedName>
    <definedName name="Alq._Madera_P_Rampa_____Incl._M_O">[16]Insumos!$B$127:$D$127</definedName>
    <definedName name="Alq._Madera_P_Viga_____Incl._M_O">[16]Insumos!$B$128:$D$128</definedName>
    <definedName name="Alq._Madera_P_Vigas_y_Columnas_Amarre____Incl._M_O">[16]Insumos!$B$129:$D$129</definedName>
    <definedName name="ALTATEN">#REF!</definedName>
    <definedName name="altext3">[26]Volumenes!$S$2521</definedName>
    <definedName name="AMARREVARILLA20">#REF!</definedName>
    <definedName name="AMARREVARILLA40">#REF!</definedName>
    <definedName name="AMARREVARILLA60">#REF!</definedName>
    <definedName name="AMARREVARILLA80">#REF!</definedName>
    <definedName name="ana_abrasadera_1.5pulg">#REF!</definedName>
    <definedName name="ana_abrasadera_1pulg">#REF!</definedName>
    <definedName name="ana_abrasadera_2pulg">#REF!</definedName>
    <definedName name="ana_abrasadera_3pulg">#REF!</definedName>
    <definedName name="ana_abrasadera_4pulg">#REF!</definedName>
    <definedName name="ana_adap_pvc_1.5pulg">#REF!</definedName>
    <definedName name="ana_adap_pvc_2pulg">#REF!</definedName>
    <definedName name="ana_bajante_pluvial_3pulg">#REF!</definedName>
    <definedName name="ana_bajante_pluvial_4pulg">#REF!</definedName>
    <definedName name="ana_bañera">#REF!</definedName>
    <definedName name="ana_blocks_6pulg">#REF!</definedName>
    <definedName name="ana_blocks_8pulg">#REF!</definedName>
    <definedName name="ana_caja_inspeccion">#REF!</definedName>
    <definedName name="ana_calentador_electrico">#REF!</definedName>
    <definedName name="ana_check_hor_2pulg">#REF!</definedName>
    <definedName name="ana_check_ver_3pulg">#REF!</definedName>
    <definedName name="ana_codo_cpvc_0.5pulg">#REF!</definedName>
    <definedName name="ana_codo_cpvc_0.75pulg">#REF!</definedName>
    <definedName name="ana_codo_hg_2hg">#REF!</definedName>
    <definedName name="ana_codo_hg_3hg">#REF!</definedName>
    <definedName name="ana_codo_pvc_drenaje_2pulgx45">#REF!</definedName>
    <definedName name="ana_codo_pvc_drenaje_3pulgx45">#REF!</definedName>
    <definedName name="ana_codo_pvc_drenaje_4pulgx45">#REF!</definedName>
    <definedName name="ana_codo_pvc_presion_0.5pulg">#REF!</definedName>
    <definedName name="ana_codo_pvc_presion_0.75pulg">#REF!</definedName>
    <definedName name="ana_codo_pvc_presion_1.5pulg">#REF!</definedName>
    <definedName name="ana_codo_pvc_presion_1pulg">#REF!</definedName>
    <definedName name="ana_codo_pvc_presion_2pulg">#REF!</definedName>
    <definedName name="ana_codo_pvc_presion_3pulg">#REF!</definedName>
    <definedName name="ana_columna">#REF!</definedName>
    <definedName name="ana_columna_1.5pulg">#REF!</definedName>
    <definedName name="ana_columna_1pulg">#REF!</definedName>
    <definedName name="ana_columna_descaga_3pulg">#REF!</definedName>
    <definedName name="ana_columna_descaga_4pulg">#REF!</definedName>
    <definedName name="ana_columna_ventilacion_2pulg">#REF!</definedName>
    <definedName name="ana_columna_ventilacion_3pulg">#REF!</definedName>
    <definedName name="ana_coupling_cpvc_1.5pulg">#REF!</definedName>
    <definedName name="ana_desague_piso">#REF!</definedName>
    <definedName name="ana_fino_fondo">#REF!</definedName>
    <definedName name="ana_fregadero">#REF!</definedName>
    <definedName name="ana_inodoro">#REF!</definedName>
    <definedName name="ana_jacuzzi">#REF!</definedName>
    <definedName name="ana_juego_accesorios">#REF!</definedName>
    <definedName name="ana_lavamanos">#REF!</definedName>
    <definedName name="ana_losa_fondo">#REF!</definedName>
    <definedName name="ana_losa_techo">#REF!</definedName>
    <definedName name="ana_pañete">#REF!</definedName>
    <definedName name="ana_red_cpvc_0.75x0.5pulg">#REF!</definedName>
    <definedName name="ana_red_hg_3x2">#REF!</definedName>
    <definedName name="ana_red_pvc_3x2pulg">#REF!</definedName>
    <definedName name="ana_red_pvc_4x2pulg">#REF!</definedName>
    <definedName name="ana_red_pvc_4x3pulg">#REF!</definedName>
    <definedName name="ana_red_pvc_presion_0.75x0.5pulg">#REF!</definedName>
    <definedName name="ana_red_pvc_presion_1.5x0.75pulg">#REF!</definedName>
    <definedName name="ana_red_pvc_presion_1.5x1pulg">#REF!</definedName>
    <definedName name="ana_red_pvc_presion_1x0.5pulg">#REF!</definedName>
    <definedName name="ana_red_pvc_presion_1x0.75pulg">#REF!</definedName>
    <definedName name="ana_red_pvc_presion_2x1.5pulg">#REF!</definedName>
    <definedName name="ana_red_pvc_presion_2x1pulg">#REF!</definedName>
    <definedName name="ana_red_pvc_presion_3x1.5pulg">#REF!</definedName>
    <definedName name="ana_red_pvc_presion_3x1pulg">#REF!</definedName>
    <definedName name="ana_red_pvc_presion_3x2pulg">#REF!</definedName>
    <definedName name="ana_rejilla_techo">#REF!</definedName>
    <definedName name="ana_salida_ac_0.5pulg">#REF!</definedName>
    <definedName name="ana_salida_ac_0.75pulg">#REF!</definedName>
    <definedName name="ana_salida_af_0.5pulg">#REF!</definedName>
    <definedName name="ana_salida_af_0.75pulg">#REF!</definedName>
    <definedName name="ana_salida_drenaje_2pulg">#REF!</definedName>
    <definedName name="ana_salida_drenaje_4pulg">#REF!</definedName>
    <definedName name="ana_tee_cpvc_0.5pulg">#REF!</definedName>
    <definedName name="ana_tee_cpvc_0.75pulg">#REF!</definedName>
    <definedName name="ana_tee_hg_3hg">#REF!</definedName>
    <definedName name="ana_tee_pvc_presion_0.5pulg">#REF!</definedName>
    <definedName name="ana_tee_pvc_presion_0.75pulg">#REF!</definedName>
    <definedName name="ana_tee_pvc_presion_1.5pulg">#REF!</definedName>
    <definedName name="ana_tee_pvc_presion_1pulg">#REF!</definedName>
    <definedName name="ana_tee_pvc_presion_2pulg">#REF!</definedName>
    <definedName name="ana_tee_pvc_presion_3pulg">#REF!</definedName>
    <definedName name="ana_trampa_grasa">#REF!</definedName>
    <definedName name="ana_tub_colg_cpvc_0.5pulg">#REF!</definedName>
    <definedName name="ana_tub_colg_cpvc_0.75pulg">#REF!</definedName>
    <definedName name="ana_tub_colg_pvc_sch40_0.5pulg">#REF!</definedName>
    <definedName name="ana_tub_colg_pvc_sch40_0.75pulg">#REF!</definedName>
    <definedName name="ana_tub_colg_pvc_sch40_1.5pulg">#REF!</definedName>
    <definedName name="ana_tub_colg_pvc_sch40_1pulg">#REF!</definedName>
    <definedName name="ana_tub_colg_pvc_sdr26_2pulg">#REF!</definedName>
    <definedName name="ana_tub_colg_pvc_sdr26_3pulg">#REF!</definedName>
    <definedName name="ana_tub_colg_pvc_sdr32.5_4pulg">#REF!</definedName>
    <definedName name="ana_tub_hg_2pulg">#REF!</definedName>
    <definedName name="ana_tub_hg_3pulg">#REF!</definedName>
    <definedName name="ana_tub_sot_pvc_sdr21_2pulg">#REF!</definedName>
    <definedName name="ana_tub_sot_pvc_sdr21_3pulg">#REF!</definedName>
    <definedName name="ana_tub_sot_pvc_sdr26_3pulg">#REF!</definedName>
    <definedName name="ana_tub_sot_pvc_sdr32.5_4pulg">#REF!</definedName>
    <definedName name="ana_tub_sot_pvc_sdr32.5_6pulg">#REF!</definedName>
    <definedName name="ana_valvula_0.75pulg">#REF!</definedName>
    <definedName name="ana_valvula_1.5pulg">#REF!</definedName>
    <definedName name="ana_valvula_1pulg">#REF!</definedName>
    <definedName name="ana_valvula_2pulg">#REF!</definedName>
    <definedName name="ana_valvula_reguladora_1pulg">#REF!</definedName>
    <definedName name="ana_valvula_reguladora_2pulg">#REF!</definedName>
    <definedName name="ana_vertedero">#REF!</definedName>
    <definedName name="ana_viga_amarre">#REF!</definedName>
    <definedName name="ana_viga_riostra">#REF!</definedName>
    <definedName name="ana_yee_pvc_drenaje_2pulg">#REF!</definedName>
    <definedName name="ana_yee_pvc_drenaje_3pulg">#REF!</definedName>
    <definedName name="ana_yee_pvc_drenaje_4pulg">#REF!</definedName>
    <definedName name="ana_zabaleta">#REF!</definedName>
    <definedName name="analisis">#REF!,#REF!,#REF!</definedName>
    <definedName name="ANALISIS_DE_COSTOS">#REF!</definedName>
    <definedName name="analisis2">#REF!</definedName>
    <definedName name="analisisI">#REF!</definedName>
    <definedName name="Anclaje_de_Pilotes">#REF!</definedName>
    <definedName name="Anclaje_de_Pilotes_2">#N/A</definedName>
    <definedName name="Anclaje_de_Pilotes_3">#N/A</definedName>
    <definedName name="ANDAMIOS">#REF!</definedName>
    <definedName name="Andamios____0.25_planchas_plywood___10_usos">[16]Insumos!$B$25:$D$25</definedName>
    <definedName name="andamiosin">#REF!</definedName>
    <definedName name="ANDAMIOSPLAF">#REF!</definedName>
    <definedName name="ANG2X2SOPLAMPCONTRA">#REF!</definedName>
    <definedName name="ANGULAR">#REF!</definedName>
    <definedName name="ANGULAR_2">"$#REF!.$B$246"</definedName>
    <definedName name="ANGULAR_3">"$#REF!.$B$246"</definedName>
    <definedName name="ANTEPECHO">'[26]anal term'!$F$1819</definedName>
    <definedName name="APLICARLACA2C">#REF!</definedName>
    <definedName name="AQUAPEL">#REF!</definedName>
    <definedName name="ARANDELA_INODORO_PVC_4">#REF!</definedName>
    <definedName name="ARANDELAPLAS">#REF!</definedName>
    <definedName name="ARCILLA_ROJA">#REF!</definedName>
    <definedName name="are" hidden="1">'[21]ANALISIS STO DGO'!#REF!</definedName>
    <definedName name="_xlnm.Extract">#REF!</definedName>
    <definedName name="_xlnm.Print_Area" localSheetId="0">'LISTADO DE PARTIDAS'!$A$1:$G$783</definedName>
    <definedName name="_xlnm.Print_Area">#REF!</definedName>
    <definedName name="AREA1">#REF!</definedName>
    <definedName name="AREA12">#REF!</definedName>
    <definedName name="AREA34">#REF!</definedName>
    <definedName name="AREA38">#REF!</definedName>
    <definedName name="ARENA">#REF!</definedName>
    <definedName name="Arena_Fina">[16]Insumos!$B$17:$D$17</definedName>
    <definedName name="Arena_Gruesa_Lavada">[16]Insumos!$B$16:$D$16</definedName>
    <definedName name="ARENA_LAV_CLASIF">'[24]MATERIALES LISTADO'!$D$9</definedName>
    <definedName name="ARENA_PAÑETE">#REF!</definedName>
    <definedName name="Arena_Triturada_y_Lavada___especial_para_hormigones">[16]Insumos!$B$14:$D$14</definedName>
    <definedName name="ARENAAZUL">#REF!</definedName>
    <definedName name="arenabca">#REF!</definedName>
    <definedName name="ARENAF">#REF!</definedName>
    <definedName name="ARENAFINA">#REF!</definedName>
    <definedName name="ARENAG">#REF!</definedName>
    <definedName name="ARENAGRUESA">#REF!</definedName>
    <definedName name="ArenaItabo">#REF!</definedName>
    <definedName name="arenalavada">[18]MATERIALES!$G$13</definedName>
    <definedName name="ARENAMINA">#REF!</definedName>
    <definedName name="ARENAPAÑETE">#REF!</definedName>
    <definedName name="ArenaPlanta">#REF!</definedName>
    <definedName name="arenapta">#REF!</definedName>
    <definedName name="ari">#REF!</definedName>
    <definedName name="arii">#REF!</definedName>
    <definedName name="ariii">#REF!</definedName>
    <definedName name="ariiii">#REF!</definedName>
    <definedName name="aris" hidden="1">#REF!</definedName>
    <definedName name="aris2" hidden="1">#REF!</definedName>
    <definedName name="ARISS" hidden="1">#REF!</definedName>
    <definedName name="ARQSA">#REF!</definedName>
    <definedName name="arranque">'[15]Listado Equipos a utilizar'!#REF!</definedName>
    <definedName name="as">'[27]M.O.'!#REF!</definedName>
    <definedName name="asd">#REF!</definedName>
    <definedName name="asfali">#REF!</definedName>
    <definedName name="asfalii">#REF!</definedName>
    <definedName name="asfaliii">#REF!</definedName>
    <definedName name="asfaliiii">#REF!</definedName>
    <definedName name="asientoi">#REF!</definedName>
    <definedName name="asientoii">#REF!</definedName>
    <definedName name="asientoiii">#REF!</definedName>
    <definedName name="asientoiiii">#REF!</definedName>
    <definedName name="ASIENTOINOCORRIENTE">#REF!</definedName>
    <definedName name="AYCARP">[28]INS!#REF!</definedName>
    <definedName name="ayoperador">#REF!</definedName>
    <definedName name="AYUDANTE">#REF!</definedName>
    <definedName name="Ayudante_2da">#REF!</definedName>
    <definedName name="Ayudante_Soldador">#REF!</definedName>
    <definedName name="ayudcadenero">[18]OBRAMANO!$F$67</definedName>
    <definedName name="b">#REF!</definedName>
    <definedName name="Baldosas_Granito_40x40____Linea_de_Lujo_Color">[16]Insumos!$B$26:$D$26</definedName>
    <definedName name="BALDOSAS_TRANSPARENTE">#REF!</definedName>
    <definedName name="banci">#REF!</definedName>
    <definedName name="bancii">#REF!</definedName>
    <definedName name="banciii">#REF!</definedName>
    <definedName name="banciiii">#REF!</definedName>
    <definedName name="BANERAHFBCAPVC">#REF!</definedName>
    <definedName name="BANERAHFCOLPVC">#REF!</definedName>
    <definedName name="BANERALIVBCAPVC">#REF!</definedName>
    <definedName name="BANERAPVCBCAPVC">#REF!</definedName>
    <definedName name="BANERAPVCCOLPVC">#REF!</definedName>
    <definedName name="banli">#REF!</definedName>
    <definedName name="banlii">#REF!</definedName>
    <definedName name="banliii">#REF!</definedName>
    <definedName name="banliiii">#REF!</definedName>
    <definedName name="BAÑERAHFBCA">#REF!</definedName>
    <definedName name="BAÑERAHFCOL">#REF!</definedName>
    <definedName name="BAÑERALIV">#REF!</definedName>
    <definedName name="BARANDACURVACONTRA">#REF!</definedName>
    <definedName name="BARANDACURVAM2CONTRA">#REF!</definedName>
    <definedName name="BARANDARECTACONTRA">#REF!</definedName>
    <definedName name="BARANDARECTAM2CONTRA">#REF!</definedName>
    <definedName name="BARANDILLA">#REF!</definedName>
    <definedName name="BARANDILLA_2">#N/A</definedName>
    <definedName name="BARANDILLA_3">#N/A</definedName>
    <definedName name="barra12">[11]analisis!$G$2860</definedName>
    <definedName name="BASE">#REF!</definedName>
    <definedName name="BASE_CONTEN">#REF!</definedName>
    <definedName name="baseia">#REF!</definedName>
    <definedName name="baseib">#REF!</definedName>
    <definedName name="baseic">#REF!</definedName>
    <definedName name="baseiia">#REF!</definedName>
    <definedName name="baseiib">#REF!</definedName>
    <definedName name="baseiic">#REF!</definedName>
    <definedName name="baseiiia">#REF!</definedName>
    <definedName name="baseiiib">#REF!</definedName>
    <definedName name="baseiiic">#REF!</definedName>
    <definedName name="baseiiiia">#REF!</definedName>
    <definedName name="baseiiiib">#REF!</definedName>
    <definedName name="baseiiiic">#REF!</definedName>
    <definedName name="bbthsrty">#REF!</definedName>
    <definedName name="BENEFICIOS">#REF!</definedName>
    <definedName name="Bidet_Royal____Aparato">[4]Insumos!#REF!</definedName>
    <definedName name="BIDETBCO">#REF!</definedName>
    <definedName name="BIDETBCOPVC">#REF!</definedName>
    <definedName name="BIDETCOL">#REF!</definedName>
    <definedName name="BIDETCOLPVC">#REF!</definedName>
    <definedName name="BISAGRA">#REF!</definedName>
    <definedName name="bloc6">'[26]anal term'!$G$251</definedName>
    <definedName name="block.8.bnp.20">'[29]Ana. blocks y termin.'!$D$6</definedName>
    <definedName name="BLOCK_4">#REF!</definedName>
    <definedName name="BLOCK_6">#REF!</definedName>
    <definedName name="BLOCK_8">#REF!</definedName>
    <definedName name="BLOCK_CALADO">#REF!</definedName>
    <definedName name="BLOCK0.10M">#REF!</definedName>
    <definedName name="BLOCK0.15M">#REF!</definedName>
    <definedName name="BLOCK0.20M">#REF!</definedName>
    <definedName name="BLOCK0.30M">#REF!</definedName>
    <definedName name="BLOCK10">#REF!</definedName>
    <definedName name="BLOCK12">#REF!</definedName>
    <definedName name="block4">#REF!</definedName>
    <definedName name="BLOCK4RUST">#REF!</definedName>
    <definedName name="BLOCK5">#REF!</definedName>
    <definedName name="BLOCK6">#REF!</definedName>
    <definedName name="BLOCK640">#REF!</definedName>
    <definedName name="BLOCK6VIO2">#REF!</definedName>
    <definedName name="block8">#REF!</definedName>
    <definedName name="BLOCK820">#REF!</definedName>
    <definedName name="BLOCK820CLLENAS">#REF!</definedName>
    <definedName name="BLOCK840">#REF!</definedName>
    <definedName name="BLOCK840CLLENAS">#REF!</definedName>
    <definedName name="BLOCK8RUST">#REF!</definedName>
    <definedName name="BLOCKCA">#REF!</definedName>
    <definedName name="BLOCKCALAD666">#REF!</definedName>
    <definedName name="BLOCKCALAD886">#REF!</definedName>
    <definedName name="BLOCKCALADORN152040">#REF!</definedName>
    <definedName name="BLOCKORNAMENTAL">#REF!</definedName>
    <definedName name="Bloques_de_4">[16]Insumos!$B$21:$D$21</definedName>
    <definedName name="Bloques_de_6">[16]Insumos!$B$22:$D$22</definedName>
    <definedName name="Bloques_de_8">[16]Insumos!$B$23:$D$23</definedName>
    <definedName name="bloques4">[18]MATERIALES!#REF!</definedName>
    <definedName name="bloques6">[18]MATERIALES!#REF!</definedName>
    <definedName name="bloques8">[18]MATERIALES!#REF!</definedName>
    <definedName name="BOMBA">#REF!</definedName>
    <definedName name="BOMBA_ACHIQUE">#REF!</definedName>
    <definedName name="bombahorm">#REF!</definedName>
    <definedName name="BOMBILLAS_1500W">[30]INSU!$B$42</definedName>
    <definedName name="BOQUILLA_FREGADERO_CROMO">#REF!</definedName>
    <definedName name="BOQUILLA_LAVADERO_CROMO">#REF!</definedName>
    <definedName name="BOQUILLAFREG">#REF!</definedName>
    <definedName name="BOQUILLALAV">#REF!</definedName>
    <definedName name="BOQUILLALAV212TAPON">#REF!</definedName>
    <definedName name="BOQUILLALAVCRO">#REF!</definedName>
    <definedName name="BOQUILLALAVPVC">#REF!</definedName>
    <definedName name="BORDILLO4">#REF!</definedName>
    <definedName name="BORDILLO6">#REF!</definedName>
    <definedName name="BORDILLO8">#REF!</definedName>
    <definedName name="Borrar_C.A1">'[31]Col.Amarre'!$J$9:$M$9,'[31]Col.Amarre'!$J$10:$R$10,'[31]Col.Amarre'!$AG$13:$AH$13,'[31]Col.Amarre'!$AJ$11:$AK$11,'[31]Col.Amarre'!$AP$13:$AQ$13,'[31]Col.Amarre'!$AR$11:$AS$11,'[31]Col.Amarre'!$D$16:$M$35,'[31]Col.Amarre'!$V$16:$AC$35</definedName>
    <definedName name="Borrar_Esc.">[31]Escalera!$J$9:$M$9,[31]Escalera!$J$10:$R$10,[31]Escalera!$AL$14:$AM$14,[31]Escalera!$AL$16:$AM$16,[31]Escalera!$I$16:$M$16,[31]Escalera!$B$19:$AE$32,[31]Escalera!$AN$19:$AQ$32</definedName>
    <definedName name="Borrar_Muros">[31]Muros!$W$15:$Z$15,[31]Muros!$AA$15:$AD$15,[31]Muros!$AF$13,[31]Muros!$K$20:$L$20,[31]Muros!$O$26:$P$26</definedName>
    <definedName name="Borrar_Precio">'[32]Cotz.'!$F$23:$F$800,'[32]Cotz.'!$K$280:$K$800</definedName>
    <definedName name="Borrar_V.C1">[33]qqVgas!$J$9:$M$9,[33]qqVgas!$J$10:$R$10,[33]qqVgas!$AJ$11:$AK$11,[33]qqVgas!$AR$11:$AS$11,[33]qqVgas!$AG$13:$AH$13,[33]qqVgas!$AP$13:$AQ$13,[33]qqVgas!$D$16:$AC$195</definedName>
    <definedName name="BOTE">#REF!</definedName>
    <definedName name="Bote_de_Material">[16]Insumos!$B$27:$D$27</definedName>
    <definedName name="BOTEEQUIPO">#REF!</definedName>
    <definedName name="BOTEMANO">'[34]Analisis de P. U. '!#REF!</definedName>
    <definedName name="bOTIQUIN01">#REF!</definedName>
    <definedName name="bOTIQUIN02">#REF!</definedName>
    <definedName name="bOTIQUIN03">#REF!</definedName>
    <definedName name="bOTIQUIN04">#REF!</definedName>
    <definedName name="bOTIQUIN05">#REF!</definedName>
    <definedName name="bOTIQUIN06">#REF!</definedName>
    <definedName name="BOTONTIMBRE">#REF!</definedName>
    <definedName name="BPLUV4SDR41CONTRA">#REF!</definedName>
    <definedName name="BREAKER15">#REF!</definedName>
    <definedName name="BREAKERS">#REF!</definedName>
    <definedName name="BREAKERS_15A">#REF!</definedName>
    <definedName name="BREAKERS_20A">#REF!</definedName>
    <definedName name="BREAKERS_30A">#REF!</definedName>
    <definedName name="Brigada_de_Topografía__incluyendo_equipos">[16]Insumos!$B$148:$D$148</definedName>
    <definedName name="BRIGADATOPOGRAFICA">'[25]M.O.'!$C$9</definedName>
    <definedName name="brochas">#REF!</definedName>
    <definedName name="C._ADICIONAL">#N/A</definedName>
    <definedName name="c.gas.gen">#REF!</definedName>
    <definedName name="CABALLETEBARRO">#REF!</definedName>
    <definedName name="CABALLETEZ29">#REF!</definedName>
    <definedName name="Cable_de_Postensado">#REF!</definedName>
    <definedName name="Cable_de_Postensado_2">#N/A</definedName>
    <definedName name="Cable_de_Postensado_3">#N/A</definedName>
    <definedName name="cablo2">[26]Volumenes!$I$2234</definedName>
    <definedName name="CABTEJAASFINST">#REF!</definedName>
    <definedName name="CACERO">#REF!</definedName>
    <definedName name="CACERO60">#REF!</definedName>
    <definedName name="CACEROCOLCIR">#REF!</definedName>
    <definedName name="CACEROCOLML">#REF!</definedName>
    <definedName name="CACEROLOSALIMA">#REF!</definedName>
    <definedName name="CACEROMALLA">#REF!</definedName>
    <definedName name="CACEROML">#REF!</definedName>
    <definedName name="CACEROPI">#REF!</definedName>
    <definedName name="CACEROPORTICO">#REF!</definedName>
    <definedName name="CACERORAMPA">#REF!</definedName>
    <definedName name="CACEROSUBIR2">#REF!</definedName>
    <definedName name="CACEROSUBIR3">#REF!</definedName>
    <definedName name="CACEROSUBIR4">#REF!</definedName>
    <definedName name="CACEROSUBIR5">#REF!</definedName>
    <definedName name="CACEROSUBIR6">#REF!</definedName>
    <definedName name="CACEROVIGAML">#REF!</definedName>
    <definedName name="CACEROZAP">#REF!</definedName>
    <definedName name="cadeneros">'[20]O.M. y Salarios'!#REF!</definedName>
    <definedName name="CADOQUIN">#REF!</definedName>
    <definedName name="CAJA_2x4_12">#REF!</definedName>
    <definedName name="CAJA_2x4_34">#REF!</definedName>
    <definedName name="CAJA_OCTAGONAL">#REF!</definedName>
    <definedName name="CAJA2412">#REF!</definedName>
    <definedName name="CAJA2434">#REF!</definedName>
    <definedName name="CAJA4434">#REF!</definedName>
    <definedName name="CAJAOCTA12">#REF!</definedName>
    <definedName name="cal">#REF!</definedName>
    <definedName name="Cal_Pomier____50_Lbs.">[16]Insumos!$B$29:$D$29</definedName>
    <definedName name="CALADOBARRO66">#REF!</definedName>
    <definedName name="CALADOBARRO88">#REF!</definedName>
    <definedName name="CALELECRI12">#REF!</definedName>
    <definedName name="CALELECRI20">#REF!</definedName>
    <definedName name="CALELECRI30">#REF!</definedName>
    <definedName name="CALELECRI42">#REF!</definedName>
    <definedName name="CALELECRI6">#REF!</definedName>
    <definedName name="CALELECRI60">#REF!</definedName>
    <definedName name="CALELECRI8">#REF!</definedName>
    <definedName name="CALELEIMP20">#REF!</definedName>
    <definedName name="CALELEIMP30">#REF!</definedName>
    <definedName name="CALELEIMP40">#REF!</definedName>
    <definedName name="CALELEIMP80">#REF!</definedName>
    <definedName name="CALICHE">#REF!</definedName>
    <definedName name="CALICHEB">#REF!</definedName>
    <definedName name="calle">#REF!</definedName>
    <definedName name="CAMARACAL">#REF!</definedName>
    <definedName name="CAMARAROC">#REF!</definedName>
    <definedName name="CAMARATIE">#REF!</definedName>
    <definedName name="CAMION_BOTE">#REF!</definedName>
    <definedName name="camioncama">'[15]Listado Equipos a utilizar'!#REF!</definedName>
    <definedName name="camioneta">'[15]Listado Equipos a utilizar'!#REF!</definedName>
    <definedName name="CAMIONVOLTEO">[18]EQUIPOS!$I$19</definedName>
    <definedName name="Campamento">#REF!</definedName>
    <definedName name="Campamento234">#REF!</definedName>
    <definedName name="CAN">[5]A!#REF!</definedName>
    <definedName name="CANALETACONTRA">#REF!</definedName>
    <definedName name="canali">#REF!</definedName>
    <definedName name="canalii">#REF!</definedName>
    <definedName name="canaliii">#REF!</definedName>
    <definedName name="canaliiii">#REF!</definedName>
    <definedName name="CANDADO">#REF!</definedName>
    <definedName name="Cant">#REF!</definedName>
    <definedName name="Cant_2">"$#REF!.$D$1:$D$65534"</definedName>
    <definedName name="Cant_3">"$#REF!.$D$1:$D$65534"</definedName>
    <definedName name="CANT1">#REF!</definedName>
    <definedName name="CANT1_2">"$#REF!.$D$1:$D$65534"</definedName>
    <definedName name="CANT1_3">"$#REF!.$D$1:$D$65534"</definedName>
    <definedName name="cant10">#REF!</definedName>
    <definedName name="cant2">#REF!</definedName>
    <definedName name="CANT3">#REF!</definedName>
    <definedName name="cant4">[4]Sheet4!$C$1:$C$65536</definedName>
    <definedName name="cant5">[4]Sheet5!$C$1:$C$65536</definedName>
    <definedName name="CANT6">#REF!</definedName>
    <definedName name="CANT6_2">"$#REF!.$C$1:$C$65534"</definedName>
    <definedName name="CANT6_3">"$#REF!.$C$1:$C$65534"</definedName>
    <definedName name="cant7">#REF!</definedName>
    <definedName name="Cant8">#REF!</definedName>
    <definedName name="canta">#REF!</definedName>
    <definedName name="canta_2">"$#REF!.$H$1:$H$65534"</definedName>
    <definedName name="canta_3">"$#REF!.$H$1:$H$65534"</definedName>
    <definedName name="CANTIDADPRESUPUESTO">#REF!</definedName>
    <definedName name="CANTIDADPRESUPUESTO_2">"$#REF!.$C$1:$C$65534"</definedName>
    <definedName name="CANTIDADPRESUPUESTO_3">"$#REF!.$C$1:$C$65534"</definedName>
    <definedName name="CANTO">#REF!</definedName>
    <definedName name="cantp">#REF!</definedName>
    <definedName name="cantp_2">"$#REF!.$J$1:$J$65534"</definedName>
    <definedName name="cantp_3">"$#REF!.$J$1:$J$65534"</definedName>
    <definedName name="cantpre">#REF!</definedName>
    <definedName name="cantpre_2">"$#REF!.$D$1:$D$65534"</definedName>
    <definedName name="cantpre_3">"$#REF!.$D$1:$D$65534"</definedName>
    <definedName name="cantt">#REF!</definedName>
    <definedName name="cantt_2">"$#REF!.$L$1:$L$65534"</definedName>
    <definedName name="cantt_3">"$#REF!.$L$1:$L$65534"</definedName>
    <definedName name="CAOBA">#REF!</definedName>
    <definedName name="Capatazequipo">[18]OBRAMANO!$F$81</definedName>
    <definedName name="CAR.SOC">'[35]Cargas Sociales'!$G$23</definedName>
    <definedName name="CARANTEPECHO">'[25]M.O.'!#REF!</definedName>
    <definedName name="CARANTEPH10">#REF!</definedName>
    <definedName name="CARARCOFONDO20RADIO3">#REF!</definedName>
    <definedName name="CARASB36">#REF!</definedName>
    <definedName name="CARASB36ENLATES">#REF!</definedName>
    <definedName name="CARASB38">#REF!</definedName>
    <definedName name="CARASB38ENLATES">#REF!</definedName>
    <definedName name="CARCABASB">#REF!</definedName>
    <definedName name="CARCABZINC">#REF!</definedName>
    <definedName name="CARCIELORASB2X2">#REF!</definedName>
    <definedName name="CARCIELORCARCOSTILLA">#REF!</definedName>
    <definedName name="CARCIELORPLY2X2">#REF!</definedName>
    <definedName name="CARCIELORPLYCARPIEDRA">#REF!</definedName>
    <definedName name="CARCOL1X1CONF">#REF!</definedName>
    <definedName name="CARCOL1X1INST">#REF!</definedName>
    <definedName name="CARCOL2TAPA10RETALLE">#REF!</definedName>
    <definedName name="CARCOL2TAPA20RETALLE">#REF!</definedName>
    <definedName name="CARCOL2TAPA30">#REF!</definedName>
    <definedName name="CARCOL2TAPA30RETALLE">#REF!</definedName>
    <definedName name="CARCOL2TAPA40">#REF!</definedName>
    <definedName name="CARCOL2TAPA50">#REF!</definedName>
    <definedName name="CARCOL30">'[25]M.O.'!#REF!</definedName>
    <definedName name="CARCOL30X30CONF">#REF!</definedName>
    <definedName name="CARCOL30X30INST">#REF!</definedName>
    <definedName name="CARCOL40X40CONF">#REF!</definedName>
    <definedName name="CARCOL40X40INST">#REF!</definedName>
    <definedName name="CARCOL50">'[25]M.O.'!#REF!</definedName>
    <definedName name="CARCOL50X50CONF">#REF!</definedName>
    <definedName name="CARCOL50X50INST">#REF!</definedName>
    <definedName name="CARCOL60X60CONF">#REF!</definedName>
    <definedName name="CARCOL60X60INST">#REF!</definedName>
    <definedName name="CARCOL70X70CONF">#REF!</definedName>
    <definedName name="CARCOL70X70INST">#REF!</definedName>
    <definedName name="CARCOL80X80CONF">#REF!</definedName>
    <definedName name="CARCOL80X80INST">#REF!</definedName>
    <definedName name="CARCOLAMARRE">'[25]M.O.'!#REF!</definedName>
    <definedName name="CARCOLCONICA50">#REF!</definedName>
    <definedName name="CARCOLCONICA60">#REF!</definedName>
    <definedName name="CARCOLRED50">#REF!</definedName>
    <definedName name="CARCOLRED60">#REF!</definedName>
    <definedName name="CARDIN20LUZ2">#REF!</definedName>
    <definedName name="CARDIN40LUZ2">#REF!</definedName>
    <definedName name="CARDIVPLY1">#REF!</definedName>
    <definedName name="CARDIVPLY2">#REF!</definedName>
    <definedName name="CARETEO">#REF!</definedName>
    <definedName name="CARFP275">#REF!</definedName>
    <definedName name="CARFP3">#REF!</definedName>
    <definedName name="CARFP4">#REF!</definedName>
    <definedName name="CARFP5">#REF!</definedName>
    <definedName name="CARFP6">#REF!</definedName>
    <definedName name="CARGA_SOCIAL">#REF!</definedName>
    <definedName name="cargador">'[15]Listado Equipos a utilizar'!#REF!</definedName>
    <definedName name="CARGADORB">[36]EQUIPOS!$D$13</definedName>
    <definedName name="CARLOSAPLA">'[25]M.O.'!#REF!</definedName>
    <definedName name="CARLOSAVARIASAGUAS">'[25]M.O.'!#REF!</definedName>
    <definedName name="CARMURO">'[25]M.O.'!#REF!</definedName>
    <definedName name="CARMUROCONF">#REF!</definedName>
    <definedName name="CARMUROINST">#REF!</definedName>
    <definedName name="CARP1">[28]INS!#REF!</definedName>
    <definedName name="CARP2">[28]INS!#REF!</definedName>
    <definedName name="CARPDINTEL">'[25]M.O.'!#REF!</definedName>
    <definedName name="Carpint.Columna.30.30">'[29]Costos Mano de Obra'!$O$71</definedName>
    <definedName name="CARPINTERIA_COL_PERIMETRO">#REF!</definedName>
    <definedName name="CARPINTERIA_INSTAL_COL_PERIMETRO">#REF!</definedName>
    <definedName name="Carpintero_1ra">[37]MO!$C$21</definedName>
    <definedName name="Carpintero_2da">[37]MO!$C$20</definedName>
    <definedName name="CARPVIGA2040">'[25]M.O.'!#REF!</definedName>
    <definedName name="CARPVIGA3050">'[25]M.O.'!#REF!</definedName>
    <definedName name="CARPVIGA3060">'[25]M.O.'!#REF!</definedName>
    <definedName name="CARPVIGA4080">'[25]M.O.'!#REF!</definedName>
    <definedName name="CARRAMPA">'[25]M.O.'!#REF!</definedName>
    <definedName name="CARRAMPALISACONF">#REF!</definedName>
    <definedName name="CARRASTRE2">#REF!</definedName>
    <definedName name="CARRASTRE3">#REF!</definedName>
    <definedName name="CARRASTRE5">#REF!</definedName>
    <definedName name="CARRETILLA">#REF!</definedName>
    <definedName name="Carretilla____2_P3_______TIPO_JEEP">[4]Insumos!#REF!</definedName>
    <definedName name="CARSISALENLATES">#REF!</definedName>
    <definedName name="CARTIJATOR">#REF!</definedName>
    <definedName name="CARTIJCLAV">#REF!</definedName>
    <definedName name="CARVIGAAMA1520X20">#REF!</definedName>
    <definedName name="CARVIGAAMA1520X30">#REF!</definedName>
    <definedName name="CARVIGAAMA1520X40">#REF!</definedName>
    <definedName name="CARVIGAAMA1520X50">#REF!</definedName>
    <definedName name="CARVIGAFONDOH10">#REF!</definedName>
    <definedName name="CARVIGAINVFONDO10">#REF!</definedName>
    <definedName name="CARVIGAINVTAPA10">#REF!</definedName>
    <definedName name="CARVIGATAPAH10">#REF!</definedName>
    <definedName name="CARVIGZAP40X40">#REF!</definedName>
    <definedName name="CARVIGZAP50X50">#REF!</definedName>
    <definedName name="CARVIGZAP60X60">#REF!</definedName>
    <definedName name="CARVUELO1">#REF!</definedName>
    <definedName name="CARVUELO10">#REF!</definedName>
    <definedName name="CARVUELO20">#REF!</definedName>
    <definedName name="CARVUELO30">#REF!</definedName>
    <definedName name="CARVUELO40">#REF!</definedName>
    <definedName name="CARVUELO5090">#REF!</definedName>
    <definedName name="CARZINC">#REF!</definedName>
    <definedName name="CARZINCENLATES">#REF!</definedName>
    <definedName name="CASBESTO">'[25]M.O.'!#REF!</definedName>
    <definedName name="CASCAJO">#REF!</definedName>
    <definedName name="Cascajo_Limpio">[16]Insumos!$B$13:$D$13</definedName>
    <definedName name="Cascajo_Sucio">[4]Insumos!#REF!</definedName>
    <definedName name="CASETA200">#REF!</definedName>
    <definedName name="CASETA200M2">#REF!</definedName>
    <definedName name="CASETA500">#REF!</definedName>
    <definedName name="CASETAM2">#REF!</definedName>
    <definedName name="Casting_Bed">#REF!</definedName>
    <definedName name="Casting_Bed_2">#N/A</definedName>
    <definedName name="Casting_Bed_3">#N/A</definedName>
    <definedName name="CAT214BFT">[18]EQUIPOS!$I$15</definedName>
    <definedName name="Cat950B">[18]EQUIPOS!$I$14</definedName>
    <definedName name="CAVOSC">#REF!</definedName>
    <definedName name="CB">#REF!</definedName>
    <definedName name="CBAJVEN2">#REF!</definedName>
    <definedName name="CBAJVEN3">#REF!</definedName>
    <definedName name="CBAJVEN6">#REF!</definedName>
    <definedName name="CBANERALIV">#REF!</definedName>
    <definedName name="CBANERAPES">#REF!</definedName>
    <definedName name="CBASEBAN">#REF!</definedName>
    <definedName name="CBIDET">#REF!</definedName>
    <definedName name="CBLOCK10">[28]INS!#REF!</definedName>
    <definedName name="CBLOCK12">#REF!</definedName>
    <definedName name="CBLOCK4">#REF!</definedName>
    <definedName name="CBLOCK5">#REF!</definedName>
    <definedName name="CBLOCK52520">#REF!</definedName>
    <definedName name="CBLOCK6">#REF!</definedName>
    <definedName name="CBLOCK6818">#REF!</definedName>
    <definedName name="CBLOCK8">#REF!</definedName>
    <definedName name="CBLOCKCRI">#REF!</definedName>
    <definedName name="CBLOCKIRR">#REF!</definedName>
    <definedName name="CBLOCKORN">#REF!</definedName>
    <definedName name="CBOTON">#REF!</definedName>
    <definedName name="CBREAKERS">#REF!</definedName>
    <definedName name="CCAMINS2">#REF!</definedName>
    <definedName name="CCAMINS3Y4">#REF!</definedName>
    <definedName name="CCAMINS5Y6">#REF!</definedName>
    <definedName name="CCOLAGUA1">#REF!</definedName>
    <definedName name="CCOLAGUA12">#REF!</definedName>
    <definedName name="CCOLAGUA2">#REF!</definedName>
    <definedName name="CDESAGUE2">#REF!</definedName>
    <definedName name="CDESAGUE3Y4">#REF!</definedName>
    <definedName name="CDESAGUE3Y4CONPARRILLA">#REF!</definedName>
    <definedName name="CDESAGUEP2">#REF!</definedName>
    <definedName name="CDESAGUEP3">#REF!</definedName>
    <definedName name="CDESAGUEP5">#REF!</definedName>
    <definedName name="CDUCHA">#REF!</definedName>
    <definedName name="CEDRO">#REF!</definedName>
    <definedName name="cem">[13]Precio!$F$9</definedName>
    <definedName name="CEMCPVC14">#REF!</definedName>
    <definedName name="CEMCPVCPINTA">#REF!</definedName>
    <definedName name="cemento">'[38]PRE Desvio Alcant.  Potable'!$I$49</definedName>
    <definedName name="cemento.pañete">'[39]Insumos materiales'!$J$20</definedName>
    <definedName name="Cemento_1">#N/A</definedName>
    <definedName name="Cemento_2">#N/A</definedName>
    <definedName name="Cemento_3">#N/A</definedName>
    <definedName name="CEMENTO_BLANCO">#REF!</definedName>
    <definedName name="Cemento_Gris">[23]Materiales!$B$3</definedName>
    <definedName name="CEMENTO_GRIS_FDA">'[24]MATERIALES LISTADO'!$D$17</definedName>
    <definedName name="CEMENTO_PVC">#REF!</definedName>
    <definedName name="cementoblanco">[18]MATERIALES!#REF!</definedName>
    <definedName name="CEMENTOG">#REF!</definedName>
    <definedName name="cementogris">[18]MATERIALES!$G$17</definedName>
    <definedName name="CEMENTOP">#REF!</definedName>
    <definedName name="CEMENTOPVCCANOPINTA">#REF!</definedName>
    <definedName name="CEMPALMEAGUA1">#REF!</definedName>
    <definedName name="CEMPALMEAGUA112">#REF!</definedName>
    <definedName name="CEMPALMEAGUA114">#REF!</definedName>
    <definedName name="CEMPALMEAGUA1234">#REF!</definedName>
    <definedName name="CEMPALMEAGUA2">#REF!</definedName>
    <definedName name="cer20x203">'[26]anal term'!$G$958</definedName>
    <definedName name="ceramcr33">[18]MATERIALES!#REF!</definedName>
    <definedName name="ceramcriolla">[18]MATERIALES!#REF!</definedName>
    <definedName name="Ceramica.Criolla.40.40">'[29]Insumos materiales'!$J$48</definedName>
    <definedName name="CERAMICA_20x20_BLANCA">#REF!</definedName>
    <definedName name="Cerámica_30x30_Pared">[16]Insumos!$B$35:$D$35</definedName>
    <definedName name="CERAMICA_ANTIDESLIZANTE">#REF!</definedName>
    <definedName name="Cerámica_Italiana_Pared">[16]Insumos!$B$34:$D$34</definedName>
    <definedName name="CERAMICA_PISOS_40x40">#REF!</definedName>
    <definedName name="ceramicaitalia">[18]MATERIALES!#REF!</definedName>
    <definedName name="ceramicaitaliapared">[18]MATERIALES!#REF!</definedName>
    <definedName name="ceramicaitalipared">[18]MATERIALES!#REF!</definedName>
    <definedName name="ceramicapared">#REF!</definedName>
    <definedName name="CERAMICAPAREDP">#REF!</definedName>
    <definedName name="CERAMICAPAREDS">#REF!</definedName>
    <definedName name="CERAMICAPISOP">#REF!</definedName>
    <definedName name="CERAMICAPISOS">#REF!</definedName>
    <definedName name="ceramicapp">#REF!</definedName>
    <definedName name="CERTIFIC_DE_PAGO">#REF!</definedName>
    <definedName name="CESCHCH">#REF!</definedName>
    <definedName name="CFREGADERO1CAMARA">#REF!</definedName>
    <definedName name="CFREGADERO2CAMARAS">#REF!</definedName>
    <definedName name="cfrontal">'[20]Resumen Precio Equipos'!$I$16</definedName>
    <definedName name="CG">#REF!</definedName>
    <definedName name="CHAZO">[30]INSU!$B$104</definedName>
    <definedName name="CHAZO25">#REF!</definedName>
    <definedName name="CHAZO30">#REF!</definedName>
    <definedName name="CHAZO40">#REF!</definedName>
    <definedName name="CHAZOCERAMICA">#REF!</definedName>
    <definedName name="CHAZOLADRILLO">#REF!</definedName>
    <definedName name="CHAZOS">#REF!</definedName>
    <definedName name="Chazos____Corte">[16]Insumos!$B$46:$D$46</definedName>
    <definedName name="CHAZOZOCALO">#REF!</definedName>
    <definedName name="CHEQUE_HORZ_34">#REF!</definedName>
    <definedName name="CHEQUE_VERT_34">#REF!</definedName>
    <definedName name="chilena">#REF!</definedName>
    <definedName name="Chofercisterna">[18]OBRAMANO!$F$79</definedName>
    <definedName name="CINODORO">#REF!</definedName>
    <definedName name="CINODOROFLUXOMETRO">#REF!</definedName>
    <definedName name="CINT1">#REF!</definedName>
    <definedName name="CINT2">#REF!</definedName>
    <definedName name="CINT3">#REF!</definedName>
    <definedName name="CINT3V">#REF!</definedName>
    <definedName name="CINT4V">#REF!</definedName>
    <definedName name="CINTAPELIGRO">#REF!</definedName>
    <definedName name="CINTPIL">#REF!</definedName>
    <definedName name="CISEGMONO100">#REF!</definedName>
    <definedName name="CISEGMONO30">#REF!</definedName>
    <definedName name="CISEGMONO60">#REF!</definedName>
    <definedName name="cisterna">'[15]Listado Equipos a utilizar'!$I$11</definedName>
    <definedName name="CISTERNA4CAL">#REF!</definedName>
    <definedName name="CISTERNA4ROC">#REF!</definedName>
    <definedName name="CISTERNA8TIE">#REF!</definedName>
    <definedName name="CIUPAISJAGS">#REF!</definedName>
    <definedName name="CIUPAISPROY">#REF!</definedName>
    <definedName name="CLADRILLOS">#REF!</definedName>
    <definedName name="CLAVADERO1">#REF!</definedName>
    <definedName name="CLAVADERO2">#REF!</definedName>
    <definedName name="CLAVAMANOS">#REF!</definedName>
    <definedName name="CLAVCLI">#REF!</definedName>
    <definedName name="CLAVEMP">#REF!</definedName>
    <definedName name="CLAVO">#REF!</definedName>
    <definedName name="CLAVO_ACERO">#REF!</definedName>
    <definedName name="CLAVO_CORRIENTE">#REF!</definedName>
    <definedName name="CLAVO_ZINC">#REF!</definedName>
    <definedName name="CLAVOA">#REF!</definedName>
    <definedName name="CLAVOGALV">#REF!</definedName>
    <definedName name="CLAVOGALVCARTON">#REF!</definedName>
    <definedName name="Clavos">#REF!</definedName>
    <definedName name="Clavos_2">#N/A</definedName>
    <definedName name="Clavos_3">#N/A</definedName>
    <definedName name="Clavos_Corriente">[16]Insumos!$B$47:$D$47</definedName>
    <definedName name="CLAVOSAC">#REF!</definedName>
    <definedName name="CLAVOSACERO">#REF!</definedName>
    <definedName name="CLAVOSCORRIENTES">#REF!</definedName>
    <definedName name="CLAVOZINC">[40]INS!$D$767</definedName>
    <definedName name="CLAVPATAS">#REF!</definedName>
    <definedName name="CLAVPEDES">#REF!</definedName>
    <definedName name="CLAVSALON">#REF!</definedName>
    <definedName name="CLLAVEDUCHA">#REF!</definedName>
    <definedName name="CLUCES">#REF!</definedName>
    <definedName name="CMALLA10">#REF!</definedName>
    <definedName name="CMALLA3">#REF!</definedName>
    <definedName name="CMALLA4">#REF!</definedName>
    <definedName name="CMALLA6">#REF!</definedName>
    <definedName name="CMALLA73">#REF!</definedName>
    <definedName name="CMEZCLADORA">#REF!</definedName>
    <definedName name="CO">#REF!</definedName>
    <definedName name="CODIGO">#N/A</definedName>
    <definedName name="CODO_ACERO_16x25a70">#REF!</definedName>
    <definedName name="CODO_ACERO_16x25menos">#REF!</definedName>
    <definedName name="CODO_ACERO_16x45">#REF!</definedName>
    <definedName name="CODO_ACERO_16x70mas">#REF!</definedName>
    <definedName name="CODO_ACERO_16x90">#REF!</definedName>
    <definedName name="CODO_ACERO_20x90">#REF!</definedName>
    <definedName name="CODO_ACERO_3x45">#REF!</definedName>
    <definedName name="CODO_ACERO_3x90">#REF!</definedName>
    <definedName name="CODO_ACERO_4X45">#REF!</definedName>
    <definedName name="CODO_ACERO_4X90">#REF!</definedName>
    <definedName name="CODO_ACERO_6x25a70">#REF!</definedName>
    <definedName name="CODO_ACERO_6x25menos">#REF!</definedName>
    <definedName name="CODO_ACERO_6x70mas">#REF!</definedName>
    <definedName name="CODO_ACERO_8x25a70">#REF!</definedName>
    <definedName name="CODO_ACERO_8x25menos">#REF!</definedName>
    <definedName name="CODO_ACERO_8x45">#REF!</definedName>
    <definedName name="CODO_ACERO_8x70mas">#REF!</definedName>
    <definedName name="CODO_ACERO_8x90">#REF!</definedName>
    <definedName name="CODO_CPVC_12x90">#REF!</definedName>
    <definedName name="CODO_ELEC_1">#REF!</definedName>
    <definedName name="CODO_ELEC_12">#REF!</definedName>
    <definedName name="CODO_ELEC_1y12">#REF!</definedName>
    <definedName name="CODO_ELEC_2">#REF!</definedName>
    <definedName name="CODO_ELEC_34">#REF!</definedName>
    <definedName name="CODO_HG_1_12_x90">#REF!</definedName>
    <definedName name="CODO_HG_12x90">#REF!</definedName>
    <definedName name="CODO_HG_1x90">#REF!</definedName>
    <definedName name="CODO_HG_1y12x90">#REF!</definedName>
    <definedName name="CODO_HG_2x90">#REF!</definedName>
    <definedName name="CODO_HG_34x90">#REF!</definedName>
    <definedName name="CODO_PVC_DRE_2x45">#REF!</definedName>
    <definedName name="CODO_PVC_DRE_2x90">#REF!</definedName>
    <definedName name="CODO_PVC_DRE_3x45">#REF!</definedName>
    <definedName name="CODO_PVC_DRE_3x90">#REF!</definedName>
    <definedName name="CODO_PVC_DRE_4x45">#REF!</definedName>
    <definedName name="CODO_PVC_DRE_4x90">#REF!</definedName>
    <definedName name="CODO_PVC_PRES_12x90">#REF!</definedName>
    <definedName name="CODO_PVC_PRES_1x90">#REF!</definedName>
    <definedName name="CODO1">#REF!</definedName>
    <definedName name="CODO112">#REF!</definedName>
    <definedName name="CODO12">#REF!</definedName>
    <definedName name="CODO2E">#REF!</definedName>
    <definedName name="CODO3">#REF!</definedName>
    <definedName name="CODO34">#REF!</definedName>
    <definedName name="CODO3E">#REF!</definedName>
    <definedName name="CODO4">#REF!</definedName>
    <definedName name="CODOCPVC12X90">#REF!</definedName>
    <definedName name="CODOCPVC34X90">#REF!</definedName>
    <definedName name="CODOHG112X90">#REF!</definedName>
    <definedName name="CODOHG12X90">#REF!</definedName>
    <definedName name="CODOHG1X90">#REF!</definedName>
    <definedName name="CODOHG212X90">#REF!</definedName>
    <definedName name="CODOHG2X90">#REF!</definedName>
    <definedName name="CODOHG34X90">#REF!</definedName>
    <definedName name="CODOHG3X90">#REF!</definedName>
    <definedName name="CODOHG4X90">#REF!</definedName>
    <definedName name="CODONHG112X90">#REF!</definedName>
    <definedName name="CODONHG12X90">#REF!</definedName>
    <definedName name="CODONHG1X90">#REF!</definedName>
    <definedName name="CODONHG212X90">#REF!</definedName>
    <definedName name="CODONHG2X90">#REF!</definedName>
    <definedName name="CODONHG34X90">#REF!</definedName>
    <definedName name="CODONHG3X90">#REF!</definedName>
    <definedName name="CODONHG4X90">#REF!</definedName>
    <definedName name="CODOPVCDREN2X45">#REF!</definedName>
    <definedName name="CODOPVCDREN2X90">#REF!</definedName>
    <definedName name="CODOPVCDREN3X45">#REF!</definedName>
    <definedName name="CODOPVCDREN3X90">#REF!</definedName>
    <definedName name="CODOPVCDREN4X45">#REF!</definedName>
    <definedName name="CODOPVCDREN4X90">#REF!</definedName>
    <definedName name="CODOPVCDREN6X45">#REF!</definedName>
    <definedName name="CODOPVCPRES112X90">#REF!</definedName>
    <definedName name="CODOPVCPRES12X90">#REF!</definedName>
    <definedName name="CODOPVCPRES1X90">#REF!</definedName>
    <definedName name="CODOPVCPRES2X90">#REF!</definedName>
    <definedName name="CODOPVCPRES34X90">#REF!</definedName>
    <definedName name="CODOPVCPRES3X90">#REF!</definedName>
    <definedName name="CODOPVCPRES4X90">#REF!</definedName>
    <definedName name="CODOPVCPRES6X90">#REF!</definedName>
    <definedName name="coe.esp.gra">#REF!</definedName>
    <definedName name="coef.2">#REF!</definedName>
    <definedName name="coef.adm.">#REF!</definedName>
    <definedName name="COLA_EXT_LAVAMANOS_PVC_1_14x8">#REF!</definedName>
    <definedName name="COLABORA1">#REF!</definedName>
    <definedName name="COLABORA2">#REF!</definedName>
    <definedName name="COLAEXTLAV">#REF!</definedName>
    <definedName name="COLAGUA2SCH40CONTRA">#REF!</definedName>
    <definedName name="COLC1">#REF!</definedName>
    <definedName name="COLC2">#REF!</definedName>
    <definedName name="COLC3CIR">#REF!</definedName>
    <definedName name="COLC4">#REF!</definedName>
    <definedName name="Coloc._bloque_4x_8_x16_pulgs.">#REF!</definedName>
    <definedName name="Coloc.Block.4">'[39]Costos Mano de Obra'!$O$38</definedName>
    <definedName name="Coloc.Block.6">'[29]Costos Mano de Obra'!$O$37</definedName>
    <definedName name="Coloc.Ceramica.Pisos">'[29]Costos Mano de Obra'!$O$46</definedName>
    <definedName name="COLOC_BLOCK4">#REF!</definedName>
    <definedName name="COLOC_BLOCK6">#REF!</definedName>
    <definedName name="COLOC_BLOCK8">#REF!</definedName>
    <definedName name="COLOC_TUB_PEAD_16">#REF!</definedName>
    <definedName name="COLOC_TUB_PEAD_20">#REF!</definedName>
    <definedName name="COLOC_TUB_PEAD_8">#REF!</definedName>
    <definedName name="colocblock6">#REF!</definedName>
    <definedName name="colorante">#REF!</definedName>
    <definedName name="CommHdr">#REF!</definedName>
    <definedName name="CommLabel">#REF!</definedName>
    <definedName name="Comparación">#REF!</definedName>
    <definedName name="COMPENS">#REF!</definedName>
    <definedName name="COMPRESOR">#REF!</definedName>
    <definedName name="Compresores">[18]EQUIPOS!$I$28</definedName>
    <definedName name="COMPUERTA_1x1_VOLANTA">#REF!</definedName>
    <definedName name="concreto">#REF!</definedName>
    <definedName name="concreto_2">#N/A</definedName>
    <definedName name="CONDULET1">#REF!</definedName>
    <definedName name="CONDULET112">#REF!</definedName>
    <definedName name="CONDULET2">#REF!</definedName>
    <definedName name="CONDULET3">#REF!</definedName>
    <definedName name="CONDULET34">#REF!</definedName>
    <definedName name="CONDULET4">#REF!</definedName>
    <definedName name="CONEXBAJ4SDR41A6CONTRA">#REF!</definedName>
    <definedName name="CONEXCLOACA">#REF!</definedName>
    <definedName name="CONFPUERTABISCLA">#REF!</definedName>
    <definedName name="CONFPUERTACLA">#REF!</definedName>
    <definedName name="CONFPUERTAFORROZINC">#REF!</definedName>
    <definedName name="CONFPUERTAPLUM">#REF!</definedName>
    <definedName name="CONTEN">#REF!</definedName>
    <definedName name="CONTENTELFORDM">#REF!</definedName>
    <definedName name="CONTENTELFORDM3">#REF!</definedName>
    <definedName name="CONTRA1">#REF!</definedName>
    <definedName name="CONTRA2">#REF!</definedName>
    <definedName name="control">#REF!</definedName>
    <definedName name="control_2">"$#REF!.$#REF!$#REF!:#REF!#REF!"</definedName>
    <definedName name="control_3">"$#REF!.$#REF!$#REF!:#REF!#REF!"</definedName>
    <definedName name="Conv.">#REF!</definedName>
    <definedName name="Conversion">#REF!</definedName>
    <definedName name="COPIAR_TODO">#REF!</definedName>
    <definedName name="CORINAL12FALDA">#REF!</definedName>
    <definedName name="CORINALCEM">#REF!</definedName>
    <definedName name="CORINALFALDA">#REF!</definedName>
    <definedName name="CORINALPEQ">#REF!</definedName>
    <definedName name="correa8">[11]analisis!$G$773</definedName>
    <definedName name="Corte_y_Bote_Material____C_E">[4]Insumos!#REF!</definedName>
    <definedName name="CORTEEQUIPO">#REF!</definedName>
    <definedName name="costocapataz">#REF!</definedName>
    <definedName name="costoobrero">#REF!</definedName>
    <definedName name="costoobrerosen">#REF!</definedName>
    <definedName name="costotecesp">#REF!</definedName>
    <definedName name="COT_302">#REF!</definedName>
    <definedName name="COT_360">#REF!</definedName>
    <definedName name="COT_361">#REF!</definedName>
    <definedName name="COT_364">#REF!</definedName>
    <definedName name="CPANEL">#REF!</definedName>
    <definedName name="cprestamo">[36]EQUIPOS!$D$27</definedName>
    <definedName name="CPVC">#REF!</definedName>
    <definedName name="CPVCTANGIT125">#REF!</definedName>
    <definedName name="CPVCTANGIT230">#REF!</definedName>
    <definedName name="CPVCTANGIT460">#REF!</definedName>
    <definedName name="CPVCTANGIT920">#REF!</definedName>
    <definedName name="CRISTMIN">#REF!</definedName>
    <definedName name="crono">#REF!</definedName>
    <definedName name="CRONOGRAMA">#REF!</definedName>
    <definedName name="CRUZ_HG_1_12">#REF!</definedName>
    <definedName name="CSALIDA1">#REF!</definedName>
    <definedName name="CSALIDA112">#REF!</definedName>
    <definedName name="CSALIDA114">#REF!</definedName>
    <definedName name="CSALIDA12Y34">#REF!</definedName>
    <definedName name="CSALIDA2">#REF!</definedName>
    <definedName name="CTC">#REF!</definedName>
    <definedName name="CTEJA">#REF!</definedName>
    <definedName name="CTG1CAM">#REF!</definedName>
    <definedName name="CTG2CAM">#REF!</definedName>
    <definedName name="CTIMBRECOR">#REF!</definedName>
    <definedName name="CTUBHG12Y34">#REF!</definedName>
    <definedName name="cuadro">[41]ADDENDA!#REF!</definedName>
    <definedName name="Cuadro_Resumen">#REF!</definedName>
    <definedName name="CUB">#REF!</definedName>
    <definedName name="CUBETA_5Gls">#REF!</definedName>
    <definedName name="CUBIC._ANTERIOR">#N/A</definedName>
    <definedName name="CUBICACION">#N/A</definedName>
    <definedName name="CUBICADO">#N/A</definedName>
    <definedName name="CUBO_GOMA">#REF!</definedName>
    <definedName name="Cubo_para_vaciado_de_Hormigón">#REF!</definedName>
    <definedName name="Cubo_para_vaciado_de_Hormigón_2">#N/A</definedName>
    <definedName name="Cubo_para_vaciado_de_Hormigón_3">#N/A</definedName>
    <definedName name="CUBREFALTA_INODORO_CROMO_38">#REF!</definedName>
    <definedName name="CUBREFALTA38">#REF!</definedName>
    <definedName name="cunetasi">#REF!</definedName>
    <definedName name="cunetasii">#REF!</definedName>
    <definedName name="cunetasiii">#REF!</definedName>
    <definedName name="cunetasiiii">#REF!</definedName>
    <definedName name="Curado_y_Aditivo">#REF!</definedName>
    <definedName name="Curado_y_Aditivo_2">#N/A</definedName>
    <definedName name="Curado_y_Aditivo_3">#N/A</definedName>
    <definedName name="CURVA_ELEC_PVC_12">#REF!</definedName>
    <definedName name="CURVA_ELEC_PVC_34">#REF!</definedName>
    <definedName name="CUT_OUT_100AMP">#REF!</definedName>
    <definedName name="CUT_OUT_200AMP">#REF!</definedName>
    <definedName name="CV">[42]Presup.!#REF!</definedName>
    <definedName name="CVERTEDERO">#REF!</definedName>
    <definedName name="cvi">#REF!</definedName>
    <definedName name="cvii">#REF!</definedName>
    <definedName name="cviii">#REF!</definedName>
    <definedName name="cviiii">#REF!</definedName>
    <definedName name="CZINC">'[25]M.O.'!#REF!</definedName>
    <definedName name="CZOCCOR">#REF!</definedName>
    <definedName name="CZOCCORESC">#REF!</definedName>
    <definedName name="CZOCGRAESC">#REF!</definedName>
    <definedName name="CZOCGRAPISO">#REF!</definedName>
    <definedName name="d">[43]Insumos!$I$3</definedName>
    <definedName name="D_2">#N/A</definedName>
    <definedName name="D_3">#N/A</definedName>
    <definedName name="D7H">[18]EQUIPOS!$I$9</definedName>
    <definedName name="D8K">[18]EQUIPOS!$I$8</definedName>
    <definedName name="d8r">'[15]Listado Equipos a utilizar'!#REF!</definedName>
    <definedName name="D8T">'[20]Resumen Precio Equipos'!$I$13</definedName>
    <definedName name="DD">#REF!</definedName>
    <definedName name="DEDE" hidden="1">#REF!</definedName>
    <definedName name="DEDE2" hidden="1">#REF!</definedName>
    <definedName name="DEDE3" hidden="1">#REF!</definedName>
    <definedName name="DEDE4">#REF!</definedName>
    <definedName name="DEDE5" hidden="1">#REF!</definedName>
    <definedName name="DEDE6" hidden="1">#REF!</definedName>
    <definedName name="DEDE7" hidden="1">#REF!</definedName>
    <definedName name="DEDE8">#REF!</definedName>
    <definedName name="deducciones">#REF!</definedName>
    <definedName name="deducciones_2">"$#REF!.$M$62"</definedName>
    <definedName name="deducciones_3">"$#REF!.$M$62"</definedName>
    <definedName name="derop">'[27]M.O.'!#REF!</definedName>
    <definedName name="DERRCEMBLANCO">#REF!</definedName>
    <definedName name="DERRCEMGRIS">#REF!</definedName>
    <definedName name="DERRETIDO_BCO">#REF!</definedName>
    <definedName name="Derretido_Blanco">[16]Insumos!$B$50:$D$50</definedName>
    <definedName name="DERRETIDOBCO">#REF!</definedName>
    <definedName name="DERRETIDOBLANCO">#REF!</definedName>
    <definedName name="DERRETIDOCOLOR">#REF!</definedName>
    <definedName name="derretidocrema">#REF!</definedName>
    <definedName name="DERRETIDOGRIS">#REF!</definedName>
    <definedName name="Desagüe_de_piso_de_2______INST.">[4]Insumos!#REF!</definedName>
    <definedName name="Desagüe_de_techo_de_3">[4]Insumos!#REF!</definedName>
    <definedName name="Desagüe_de_techo_de_4">[4]Insumos!#REF!</definedName>
    <definedName name="DESAGUE_DOBLE_FREGADERO_PVC">#REF!</definedName>
    <definedName name="DESAGUEBANERA">#REF!</definedName>
    <definedName name="DESAGUEDOBLEFRE">#REF!</definedName>
    <definedName name="DESCRIPCION">#N/A</definedName>
    <definedName name="DESENCARCO">#REF!</definedName>
    <definedName name="DESENCCOL">#REF!</definedName>
    <definedName name="DESENCDIN">#REF!</definedName>
    <definedName name="DESENCFP275">#REF!</definedName>
    <definedName name="DESENCFPADIC">#REF!</definedName>
    <definedName name="DESENCOFRADO_COLS">#REF!</definedName>
    <definedName name="DESENCOFRADO_LOSA">#REF!</definedName>
    <definedName name="DESENCOFRADO_MURO">#REF!</definedName>
    <definedName name="DESENCOFRADO_VIGA">#REF!</definedName>
    <definedName name="DESENCVIGA">#REF!</definedName>
    <definedName name="desi">#REF!</definedName>
    <definedName name="desii">#REF!</definedName>
    <definedName name="desiii">#REF!</definedName>
    <definedName name="desiiii">#REF!</definedName>
    <definedName name="DESMANTSE500CONTRA">#REF!</definedName>
    <definedName name="desp">#REF!</definedName>
    <definedName name="DESP24">#REF!</definedName>
    <definedName name="DESP34">#REF!</definedName>
    <definedName name="DESP44">#REF!</definedName>
    <definedName name="DESP46">#REF!</definedName>
    <definedName name="DESPACE1">#REF!</definedName>
    <definedName name="DESPACE2">#REF!</definedName>
    <definedName name="DESPACEMALLA">#REF!</definedName>
    <definedName name="DESPCLA">#REF!</definedName>
    <definedName name="DESPISO2CONTRA">#REF!</definedName>
    <definedName name="DESPLU3">#REF!</definedName>
    <definedName name="DESPLU4">#REF!</definedName>
    <definedName name="DESPMAD1">#REF!</definedName>
    <definedName name="DESPMAD2">#REF!</definedName>
    <definedName name="desvi">#REF!</definedName>
    <definedName name="desvii">#REF!</definedName>
    <definedName name="desviii">#REF!</definedName>
    <definedName name="desviiii">#REF!</definedName>
    <definedName name="detech3">'[26]Ana-Sanit.'!$F$552</definedName>
    <definedName name="DIA">#REF!</definedName>
    <definedName name="Diesel">[4]Insumos!#REF!</definedName>
    <definedName name="DINTEL">'[26]Anal. horm.'!$F$1139</definedName>
    <definedName name="DIRJAGS">#REF!</definedName>
    <definedName name="DIRPROY">#REF!</definedName>
    <definedName name="DISTAGUAYMOCONTRA">#REF!</definedName>
    <definedName name="distribuidor">'[15]Listado Equipos a utilizar'!$I$12</definedName>
    <definedName name="DIVISA">#REF!</definedName>
    <definedName name="DOLAR">#REF!</definedName>
    <definedName name="donatelo">[27]INS!#REF!</definedName>
    <definedName name="drenajei">#REF!</definedName>
    <definedName name="drenajeii">#REF!</definedName>
    <definedName name="drenajeiii">#REF!</definedName>
    <definedName name="drenajeiiii">#REF!</definedName>
    <definedName name="drenajeiiiii">#REF!</definedName>
    <definedName name="drenajeiiiiii">#REF!</definedName>
    <definedName name="drenajeiiiiiii">#REF!</definedName>
    <definedName name="dtecnica">'[20]Resumen Precio Equipos'!$C$27</definedName>
    <definedName name="DUCHA_PLASTICA_CALIENTE_CROMO_12">#REF!</definedName>
    <definedName name="DUCHAFRIAHG">#REF!</definedName>
    <definedName name="DUCHAPVC">#REF!</definedName>
    <definedName name="DUCHAPVCCPVC">#REF!</definedName>
    <definedName name="dulce">#REF!</definedName>
    <definedName name="DYNACA25">[18]EQUIPOS!$I$13</definedName>
    <definedName name="E">#REF!</definedName>
    <definedName name="e214bft">'[15]Listado Equipos a utilizar'!#REF!</definedName>
    <definedName name="e320b">'[15]Listado Equipos a utilizar'!#REF!</definedName>
    <definedName name="egfrrf">#REF!</definedName>
    <definedName name="el_mano_obra">'[44]Los Ángeles (Fase II)'!$A$749:$F$802</definedName>
    <definedName name="el_no_al_printer">'[44]Los Ángeles (Fase II)'!$A$2171</definedName>
    <definedName name="ELECTRODOS">#REF!</definedName>
    <definedName name="elizabeth">#REF!</definedName>
    <definedName name="EMAILARQSA">#REF!</definedName>
    <definedName name="EMAILJAGS">#REF!</definedName>
    <definedName name="EMERGE" hidden="1">'[21]ANALISIS STO DGO'!#REF!</definedName>
    <definedName name="EMERGENCY" hidden="1">'[21]ANALISIS STO DGO'!#REF!</definedName>
    <definedName name="Empalme_de_Pilotes">#REF!</definedName>
    <definedName name="Empalme_de_Pilotes_2">#N/A</definedName>
    <definedName name="Empalme_de_Pilotes_3">#N/A</definedName>
    <definedName name="EMPALME2">#REF!</definedName>
    <definedName name="EMPALME3">#REF!</definedName>
    <definedName name="EMPALME4">#REF!</definedName>
    <definedName name="EMPALME6">#REF!</definedName>
    <definedName name="EMPCOL">#REF!</definedName>
    <definedName name="EMPEXTMA">#REF!</definedName>
    <definedName name="EMPINTCONACEROYMALLACONTRA">#REF!</definedName>
    <definedName name="EMPINTMA">#REF!</definedName>
    <definedName name="EMPPULSCOL">#REF!</definedName>
    <definedName name="EMPRAS">#REF!</definedName>
    <definedName name="EMPRUS">#REF!</definedName>
    <definedName name="EMPTECHO">#REF!</definedName>
    <definedName name="ENC">#REF!</definedName>
    <definedName name="ENCACHE">#REF!</definedName>
    <definedName name="encai">#REF!</definedName>
    <definedName name="encaii">#REF!</definedName>
    <definedName name="encaiii">#REF!</definedName>
    <definedName name="encaiiii">#REF!</definedName>
    <definedName name="ENCOF_COLS_1">#REF!</definedName>
    <definedName name="ENCOF_DES_TC_COL_VIGA_AMARRE">#REF!</definedName>
    <definedName name="ENCOF_DES_TC_COL50">#REF!</definedName>
    <definedName name="ENCOF_DES_TC_DINTEL_ML">#REF!</definedName>
    <definedName name="ENCOF_DES_TC_MUROS">#REF!</definedName>
    <definedName name="ENCOF_TC_LOSA">#REF!</definedName>
    <definedName name="ENCOF_TC_MURO_1">#REF!</definedName>
    <definedName name="ENCOFRADO_COL_RETALLE_0.10">#REF!</definedName>
    <definedName name="ENCOFRADO_ESCALERA">#REF!</definedName>
    <definedName name="ENCOFRADO_LOSA">#REF!</definedName>
    <definedName name="ENCOFRADO_MUROS">#REF!</definedName>
    <definedName name="ENCOFRADO_MUROS_CONFECC">#REF!</definedName>
    <definedName name="ENCOFRADO_MUROS_instalacion">#REF!</definedName>
    <definedName name="ENCOFRADO_VIGA">#REF!</definedName>
    <definedName name="ENCOFRADO_VIGA_AMARRE_20x20">#REF!</definedName>
    <definedName name="ENCOFRADO_VIGA_FONDO">#REF!</definedName>
    <definedName name="ENCOFRADO_VIGA_GUARDERA">#REF!</definedName>
    <definedName name="eqacero">'[15]Listado Equipos a utilizar'!#REF!</definedName>
    <definedName name="EQU_12">#REF!</definedName>
    <definedName name="EQU_18">#REF!</definedName>
    <definedName name="EQU_25">#REF!</definedName>
    <definedName name="EQU_27">#REF!</definedName>
    <definedName name="EQU_36">#REF!</definedName>
    <definedName name="EQU_38">#REF!</definedName>
    <definedName name="EQU_49">#REF!</definedName>
    <definedName name="EQU_5">#REF!</definedName>
    <definedName name="EQU_53">#REF!</definedName>
    <definedName name="ER">[19]A!#REF!</definedName>
    <definedName name="ESCALON_17x30">#REF!</definedName>
    <definedName name="Escalones_Granito_Fondo_Blanco____Incl._H_y_C_H">[4]Insumos!#REF!</definedName>
    <definedName name="escari">#REF!</definedName>
    <definedName name="escarii">#REF!</definedName>
    <definedName name="escariii">#REF!</definedName>
    <definedName name="escariiii">#REF!</definedName>
    <definedName name="ESCGRA23B">#REF!</definedName>
    <definedName name="ESCGRA23C">#REF!</definedName>
    <definedName name="ESCGRA23G">#REF!</definedName>
    <definedName name="ESCGRABOTB">#REF!</definedName>
    <definedName name="ESCGRABOTC">#REF!</definedName>
    <definedName name="ESCGRAFB">[26]UASD!$F$3512</definedName>
    <definedName name="ESCMARAGLPR">'[45]analisis unitarios'!#REF!</definedName>
    <definedName name="ESCOBILLON">#REF!</definedName>
    <definedName name="escobillones">'[15]Listado Equipos a utilizar'!#REF!</definedName>
    <definedName name="ESCSUPCHAB">#REF!</definedName>
    <definedName name="ESCSUPCHAC">#REF!</definedName>
    <definedName name="ESCVIBB">#REF!</definedName>
    <definedName name="ESCVIBC">#REF!</definedName>
    <definedName name="ESCVIBG">#REF!</definedName>
    <definedName name="Eslingas">#REF!</definedName>
    <definedName name="Eslingas_2">#N/A</definedName>
    <definedName name="Eslingas_3">#N/A</definedName>
    <definedName name="ESTAMPADO">#REF!</definedName>
    <definedName name="ESTOPA">#REF!</definedName>
    <definedName name="ESTRIA">#REF!</definedName>
    <definedName name="ESTRIAS">#REF!</definedName>
    <definedName name="ESTRUCTMET">#REF!</definedName>
    <definedName name="ex320b">'[15]Listado Equipos a utilizar'!#REF!</definedName>
    <definedName name="exc.">#REF!</definedName>
    <definedName name="ExC_003">#REF!</definedName>
    <definedName name="ExC_004">#REF!</definedName>
    <definedName name="EXC_NO_CLASIF">#REF!</definedName>
    <definedName name="Excavación_a_mano">#REF!</definedName>
    <definedName name="Excavación_Tierra___AM">[16]Insumos!$B$134:$D$134</definedName>
    <definedName name="excavadora">'[15]Listado Equipos a utilizar'!#REF!</definedName>
    <definedName name="excavadora235">[18]EQUIPOS!$I$16</definedName>
    <definedName name="EXCCALMANO3">#REF!</definedName>
    <definedName name="EXCCALMANO5">#REF!</definedName>
    <definedName name="EXCCALMANO7">#REF!</definedName>
    <definedName name="Excel_BuiltIn__FilterDatabase_2">#REF!</definedName>
    <definedName name="Excel_BuiltIn__FilterDatabase_3">#REF!</definedName>
    <definedName name="EXCEST1.5">'[34]Analisis de P. U. '!#REF!</definedName>
    <definedName name="EXCHAMANO3">#REF!</definedName>
    <definedName name="EXCRBLAMANO3">#REF!</definedName>
    <definedName name="EXCRBLAMANO5">#REF!</definedName>
    <definedName name="EXCRBLAMANO7">#REF!</definedName>
    <definedName name="EXCRCOM3">#REF!</definedName>
    <definedName name="EXCRCOM5">#REF!</definedName>
    <definedName name="EXCRCOM7">#REF!</definedName>
    <definedName name="EXCRDURMANO3">#REF!</definedName>
    <definedName name="EXCRDURMANO5">#REF!</definedName>
    <definedName name="EXCRDURMANO7">#REF!</definedName>
    <definedName name="EXCRTOSCAMANO3">#REF!</definedName>
    <definedName name="EXCRTOSCAMANO5">#REF!</definedName>
    <definedName name="EXCRTOSCAMANO7">#REF!</definedName>
    <definedName name="EXCTIERRAMANO3">#REF!</definedName>
    <definedName name="EXCTIERRAMANO5">#REF!</definedName>
    <definedName name="EXCTIERRAMANO7">#REF!</definedName>
    <definedName name="exesi">#REF!</definedName>
    <definedName name="exesii">#REF!</definedName>
    <definedName name="exesiii">#REF!</definedName>
    <definedName name="exesiiii">#REF!</definedName>
    <definedName name="expl">[41]ADDENDA!#REF!</definedName>
    <definedName name="Extracción_IM">#REF!</definedName>
    <definedName name="FAB_10">#REF!</definedName>
    <definedName name="FAB_35">#REF!</definedName>
    <definedName name="fac.esp.gra">#REF!</definedName>
    <definedName name="FACT">#REF!</definedName>
    <definedName name="factor">#REF!</definedName>
    <definedName name="FALLEBA10">#REF!</definedName>
    <definedName name="FALLEBA6">#REF!</definedName>
    <definedName name="fcs">[46]Elemento!$C$793</definedName>
    <definedName name="fdcementogris">#REF!</definedName>
    <definedName name="fe">#REF!</definedName>
    <definedName name="fe.">#REF!</definedName>
    <definedName name="FEa">'[47]V.Tierras A'!$D$9</definedName>
    <definedName name="FECHA">#REF!</definedName>
    <definedName name="FECHACREACION">#REF!</definedName>
    <definedName name="FER_353">#REF!</definedName>
    <definedName name="FER_354">#REF!</definedName>
    <definedName name="FER_355">#REF!</definedName>
    <definedName name="FF" hidden="1">#REF!</definedName>
    <definedName name="FI">#REF!</definedName>
    <definedName name="FIN">#REF!</definedName>
    <definedName name="FINOINC">'[26]anal term'!$F$1794</definedName>
    <definedName name="FINOTECHOBER">#REF!</definedName>
    <definedName name="FINOTECHOINCL">#REF!</definedName>
    <definedName name="FINOTECHOPLA">#REF!</definedName>
    <definedName name="FLUXOMETROINODORO">#REF!</definedName>
    <definedName name="FLUXOMETROORINAL">#REF!</definedName>
    <definedName name="FORMALETA">#REF!</definedName>
    <definedName name="FR">[5]A!#REF!</definedName>
    <definedName name="FRAGUA">#REF!</definedName>
    <definedName name="FREG1HG">#REF!</definedName>
    <definedName name="FREG1PVCCPVC">#REF!</definedName>
    <definedName name="FREG2HG">#REF!</definedName>
    <definedName name="FREG2PVCCPVC">#REF!</definedName>
    <definedName name="FREGADERO_DOBLE_ACERO_INOX">#REF!</definedName>
    <definedName name="FREGADERO_SENCILLO_ACERO_INOX">#REF!</definedName>
    <definedName name="FREGDOBLE">#REF!</definedName>
    <definedName name="FREGRADERODOBLE">#REF!</definedName>
    <definedName name="FZ">#REF!</definedName>
    <definedName name="G">#REF!</definedName>
    <definedName name="gabinetesandiroba">[48]INSUMOS!$F$303</definedName>
    <definedName name="GABPARCA">#REF!</definedName>
    <definedName name="GABPARCAPLY">#REF!</definedName>
    <definedName name="GABPARPI">#REF!</definedName>
    <definedName name="GABPARPIPLY">#REF!</definedName>
    <definedName name="GABPISCA">#REF!</definedName>
    <definedName name="GABPISCAPLY">#REF!</definedName>
    <definedName name="GABPISPI">#REF!</definedName>
    <definedName name="GABPISPIPLY">#REF!</definedName>
    <definedName name="GAPACAPLY">[26]Mat!$D$99</definedName>
    <definedName name="GAS_CIL">#REF!</definedName>
    <definedName name="GASOI">#REF!</definedName>
    <definedName name="GASOIL">#REF!</definedName>
    <definedName name="GASOLINA">[28]INS!$D$561</definedName>
    <definedName name="GASTOSGENERALES">#REF!</definedName>
    <definedName name="GASTOSGENERALES_2">"$#REF!.$#REF!$#REF!"</definedName>
    <definedName name="GASTOSGENERALES_3">"$#REF!.$#REF!$#REF!"</definedName>
    <definedName name="GASTOSGENERALESA">#REF!</definedName>
    <definedName name="GASTOSGENERALESA_2">"$#REF!.$#REF!$#REF!"</definedName>
    <definedName name="GASTOSGENERALESA_3">"$#REF!.$#REF!$#REF!"</definedName>
    <definedName name="gavi">#REF!</definedName>
    <definedName name="gavii">#REF!</definedName>
    <definedName name="gaviii">#REF!</definedName>
    <definedName name="gaviiii">#REF!</definedName>
    <definedName name="GAVIONES">#REF!</definedName>
    <definedName name="GENERADOR_DIESEL_400KW">#REF!</definedName>
    <definedName name="GFGFF" hidden="1">#REF!</definedName>
    <definedName name="GFSG" hidden="1">#REF!</definedName>
    <definedName name="glagua">#REF!</definedName>
    <definedName name="glpintura">#REF!</definedName>
    <definedName name="GOTEROCOL">#REF!</definedName>
    <definedName name="GOTERORAN">#REF!</definedName>
    <definedName name="GRAA_LAV_CLASIF">'[24]MATERIALES LISTADO'!$D$10</definedName>
    <definedName name="GRADER12G">[18]EQUIPOS!$I$11</definedName>
    <definedName name="graderm">'[15]Listado Equipos a utilizar'!#REF!</definedName>
    <definedName name="GRANITO_30x30">#REF!</definedName>
    <definedName name="GRANITO_40x40">#REF!</definedName>
    <definedName name="GRANITO_FONDO_BCO_30x30">#REF!</definedName>
    <definedName name="GRANITO_FONDO_GRIS">#REF!</definedName>
    <definedName name="GRAVA">#REF!</definedName>
    <definedName name="Grava_de_1_2__3_4__Clasificada">[4]Insumos!#REF!</definedName>
    <definedName name="GRAVAL">#REF!</definedName>
    <definedName name="Gravilla">#REF!</definedName>
    <definedName name="Gravilla_1_2__3_16__Clasificada">[4]Insumos!#REF!</definedName>
    <definedName name="Gravilla_de_3_4__3_8__Clasificada">[4]Insumos!#REF!</definedName>
    <definedName name="GRUA">#REF!</definedName>
    <definedName name="Grúa_Manitowoc_2900">#REF!</definedName>
    <definedName name="Grúa_Manitowoc_2900_2">#N/A</definedName>
    <definedName name="Grúa_Manitowoc_2900_3">#N/A</definedName>
    <definedName name="h">[49]Analisis!$J$2</definedName>
    <definedName name="H240KG">'[17]anal term'!$G$1520</definedName>
    <definedName name="HAANT4015124238">#REF!</definedName>
    <definedName name="HAANT4015180238">#REF!</definedName>
    <definedName name="HAANT4015210238">#REF!</definedName>
    <definedName name="HAANT4015240238">#REF!</definedName>
    <definedName name="HACHA">#REF!</definedName>
    <definedName name="HACOL20201244041238A20LIG">#REF!</definedName>
    <definedName name="HACOL20201244041238A20MANO">#REF!</definedName>
    <definedName name="HACOL20201244043814A20LIG">#REF!</definedName>
    <definedName name="HACOL20201244043814A20MANO">#REF!</definedName>
    <definedName name="HACOL2020180404122538A20">#REF!</definedName>
    <definedName name="HACOL20201804041238A20">#REF!</definedName>
    <definedName name="HACOL2020180604122538A20">#REF!</definedName>
    <definedName name="HACOL20201806041238A20">#REF!</definedName>
    <definedName name="HACOL20301244041238A20LIG">#REF!</definedName>
    <definedName name="HACOL20301244041238A20MANO">#REF!</definedName>
    <definedName name="HACOL2030180604122538A20">#REF!</definedName>
    <definedName name="HACOL20301806041238A20">#REF!</definedName>
    <definedName name="HACOL2040CISTCONTRA">#REF!</definedName>
    <definedName name="HACOL2040PORTCISTCONTRA">#REF!</definedName>
    <definedName name="HACOL30301244081238A20LIG">#REF!</definedName>
    <definedName name="HACOL30301244081238A20MANO">#REF!</definedName>
    <definedName name="HACOL3030180408122538A30">#REF!</definedName>
    <definedName name="HACOL3030180408122538A30PORT">#REF!</definedName>
    <definedName name="HACOL30301804081238A30">#REF!</definedName>
    <definedName name="HACOL30301804081238A30PORT">#REF!</definedName>
    <definedName name="HACOL3030180608122538A30">#REF!</definedName>
    <definedName name="HACOL3030180608122538A30PORT">#REF!</definedName>
    <definedName name="HACOL30301806081238A30">#REF!</definedName>
    <definedName name="HACOL30301806081238A30PORT">#REF!</definedName>
    <definedName name="HACOL30302104043438A30">#REF!</definedName>
    <definedName name="HACOL30302104043438A30PORT">#REF!</definedName>
    <definedName name="HACOL30302106043438A30">#REF!</definedName>
    <definedName name="HACOL30302106043438A30PORT">#REF!</definedName>
    <definedName name="HACOL30302404043438A30">#REF!</definedName>
    <definedName name="HACOL30302404043438A30PORT">#REF!</definedName>
    <definedName name="HACOL30302406043438A30">#REF!</definedName>
    <definedName name="HACOL30302406043438A30PORT">#REF!</definedName>
    <definedName name="HACOL30401244043438A30LIG">#REF!</definedName>
    <definedName name="HACOL30401244043438A30MANO">#REF!</definedName>
    <definedName name="HACOL30401804043438A30">#REF!</definedName>
    <definedName name="HACOL30401804043438A30PORT">#REF!</definedName>
    <definedName name="HACOL30401806043438A30">#REF!</definedName>
    <definedName name="HACOL30401806043438A30PORT">#REF!</definedName>
    <definedName name="HACOL30402104043438A30">#REF!</definedName>
    <definedName name="HACOL30402104043438A30PORT">#REF!</definedName>
    <definedName name="HACOL30402106043438A30">#REF!</definedName>
    <definedName name="HACOL30402106043438A30PORT">#REF!</definedName>
    <definedName name="HACOL30402404043438A30">#REF!</definedName>
    <definedName name="HACOL30402404043438A30PORT">#REF!</definedName>
    <definedName name="HACOL30402406043438A30">#REF!</definedName>
    <definedName name="HACOL30402406043438A30PORT">#REF!</definedName>
    <definedName name="HACOL3040ENTRADAESTECONTRA">#REF!</definedName>
    <definedName name="HACOL40401244041243438A20LIG">#REF!</definedName>
    <definedName name="HACOL40401244041243438A20MANO">#REF!</definedName>
    <definedName name="HACOL4040180404124342538A20">#REF!</definedName>
    <definedName name="HACOL4040180404124342538A20PORT">#REF!</definedName>
    <definedName name="HACOL40401804041243438A20">#REF!</definedName>
    <definedName name="HACOL40401804041243438A20PORT">#REF!</definedName>
    <definedName name="HACOL4040180604124342538A30">#REF!</definedName>
    <definedName name="HACOL4040180604124342538A30PORT">#REF!</definedName>
    <definedName name="HACOL40401806041243438A30">#REF!</definedName>
    <definedName name="HACOL40401806041243438A30PORT">#REF!</definedName>
    <definedName name="HACOL4040210404122543438A20">#REF!</definedName>
    <definedName name="HACOL4040210404122543438A20PORT">#REF!</definedName>
    <definedName name="HACOL40402104041243438A20">#REF!</definedName>
    <definedName name="HACOL40402104041243438A20PORT">#REF!</definedName>
    <definedName name="HACOL4040210604122543438A30">#REF!</definedName>
    <definedName name="HACOL4040210604122543438A30PORT">#REF!</definedName>
    <definedName name="HACOL40402106041243438A30">#REF!</definedName>
    <definedName name="HACOL40402106041243438A30PORT">#REF!</definedName>
    <definedName name="HACOL4040240404122543438A20">#REF!</definedName>
    <definedName name="HACOL4040240404122543438A20PORT">#REF!</definedName>
    <definedName name="HACOL40402404041243438A20">#REF!</definedName>
    <definedName name="HACOL40402404041243438A20PORT">#REF!</definedName>
    <definedName name="HACOL4040240604122543438A30">#REF!</definedName>
    <definedName name="HACOL4040240604122543438A30PORT">#REF!</definedName>
    <definedName name="HACOL40402406041243438A30">#REF!</definedName>
    <definedName name="HACOL40402406041243438A30PORT">#REF!</definedName>
    <definedName name="HACOL5050124404344138A20LIG">#REF!</definedName>
    <definedName name="HACOL5050124404344138A20MANO">#REF!</definedName>
    <definedName name="HACOL5050180404344138A20">#REF!</definedName>
    <definedName name="HACOL5050180404344138A20PORT">#REF!</definedName>
    <definedName name="HACOL5050180604344138A20">#REF!</definedName>
    <definedName name="HACOL5050180604344138A20PORT">#REF!</definedName>
    <definedName name="HACOL5050210404344138A20">#REF!</definedName>
    <definedName name="HACOL5050210404344138A20PORT">#REF!</definedName>
    <definedName name="HACOL5050210604344138A20">#REF!</definedName>
    <definedName name="HACOL5050210604344138A20PORT">#REF!</definedName>
    <definedName name="HACOL5050240404344138A20">#REF!</definedName>
    <definedName name="HACOL5050240404344138A20PORT">#REF!</definedName>
    <definedName name="HACOL5050240604344138A20">#REF!</definedName>
    <definedName name="HACOL5050240604344138A20PORT">#REF!</definedName>
    <definedName name="HACOL60601244012138A20LIG">#REF!</definedName>
    <definedName name="HACOL60601244012138A20MANO">#REF!</definedName>
    <definedName name="HACOL60601804012138A20">#REF!</definedName>
    <definedName name="HACOL60601804012138A30PORT">#REF!</definedName>
    <definedName name="HACOL60601806012138A30">#REF!</definedName>
    <definedName name="HACOL60601806012138A30PORT">#REF!</definedName>
    <definedName name="HACOL60602104012138A20">#REF!</definedName>
    <definedName name="HACOL60602104012138A30PORT">#REF!</definedName>
    <definedName name="HACOL60602106012138A30">#REF!</definedName>
    <definedName name="HACOL60602106012138A30PORT">#REF!</definedName>
    <definedName name="HACOL60602404012138A20">#REF!</definedName>
    <definedName name="HACOL60602404012138A20PORT">#REF!</definedName>
    <definedName name="HACOL60602406012138A20">#REF!</definedName>
    <definedName name="HACOL60602406012138A20PORT">#REF!</definedName>
    <definedName name="HACOLA15201244043814A20LIG">#REF!</definedName>
    <definedName name="HACOLA15201244043814A20MANO">#REF!</definedName>
    <definedName name="HACOLA15201244043838A20LIG">#REF!</definedName>
    <definedName name="HACOLA15201244043838A20MANO">#REF!</definedName>
    <definedName name="HACOLA20201244043814A20LIG">#REF!</definedName>
    <definedName name="HACOLA20201244043814A20MANO">#REF!</definedName>
    <definedName name="HADIN10201244023821214A20LIG">#REF!</definedName>
    <definedName name="HADIN10201244023821214A20MANO">#REF!</definedName>
    <definedName name="HADIN10201804023821214A20">#REF!</definedName>
    <definedName name="HADIN15201244023831214A20LIG">#REF!</definedName>
    <definedName name="HADIN15201244023831214A20MANO">#REF!</definedName>
    <definedName name="HADIN15201244023831238A20LIG">#REF!</definedName>
    <definedName name="HADIN15201244023831238A20MANO">#REF!</definedName>
    <definedName name="HADIN15201804023831214A20">#REF!</definedName>
    <definedName name="HADIN20201244023831238A20LIG">#REF!</definedName>
    <definedName name="HADIN20201244023831238A20MANO">#REF!</definedName>
    <definedName name="HADIN20201804023831238A20">#REF!</definedName>
    <definedName name="hai">#REF!</definedName>
    <definedName name="haii">#REF!</definedName>
    <definedName name="haiii">#REF!</definedName>
    <definedName name="haiiii">#REF!</definedName>
    <definedName name="HALOS10124403825A25LIGW">#REF!</definedName>
    <definedName name="HALOS101244038A25LIGW">#REF!</definedName>
    <definedName name="HALOS10124603825A25LIGW">#REF!</definedName>
    <definedName name="HALOS101246038A25LIGW">#REF!</definedName>
    <definedName name="HALOS10180403825A25">#REF!</definedName>
    <definedName name="HALOS101804038A25">#REF!</definedName>
    <definedName name="HALOS10180603825A25">#REF!</definedName>
    <definedName name="HALOS101806038A25">#REF!</definedName>
    <definedName name="HALOS12124403825A25LIGW">#REF!</definedName>
    <definedName name="HALOS121244038A25LIGW">#REF!</definedName>
    <definedName name="HALOS12124603825A25LIGW">#REF!</definedName>
    <definedName name="HALOS121246038A25LIGW">#REF!</definedName>
    <definedName name="HALOS12180403825A25">#REF!</definedName>
    <definedName name="HALOS121804038A25">#REF!</definedName>
    <definedName name="HALOS12180603825A25">#REF!</definedName>
    <definedName name="HALOS121806038A25">#REF!</definedName>
    <definedName name="HALOSAQUIEBRASOLCONTRA">#REF!</definedName>
    <definedName name="HALSUPCISCONTRA">#REF!</definedName>
    <definedName name="HAMRAMPACONTRA">#REF!</definedName>
    <definedName name="HAMUR08210MALLAD2.31001CAR">#REF!</definedName>
    <definedName name="HAMUR15180403825A20X202CAR">#REF!</definedName>
    <definedName name="HAMUR151804038A20X202CAR">#REF!</definedName>
    <definedName name="HAMUR15180603825A20X202CAR">#REF!</definedName>
    <definedName name="HAMUR151806038A20X202CAR">#REF!</definedName>
    <definedName name="HAMUR15210403825A20X202CAR">#REF!</definedName>
    <definedName name="HAMUR152104038A20X202CAR">#REF!</definedName>
    <definedName name="HAMUR15210603825A20X202CAR">#REF!</definedName>
    <definedName name="HAMUR152106038A20X202CAR">#REF!</definedName>
    <definedName name="HAMUR15240403825A20X202CAR">#REF!</definedName>
    <definedName name="HAMUR152404038A20X202CAR">#REF!</definedName>
    <definedName name="HAMUR15240603825A20X202CAR">#REF!</definedName>
    <definedName name="HAMUR152406038A20X202CAR">#REF!</definedName>
    <definedName name="HAMUR20180403825A20X202CAR">#REF!</definedName>
    <definedName name="HAMUR201804038A20X202CAR">#REF!</definedName>
    <definedName name="HAMUR20180603825A20X202CAR">#REF!</definedName>
    <definedName name="HAMUR201806038A20X202CAR">#REF!</definedName>
    <definedName name="HAMUR20210401225A10X102CAR">#REF!</definedName>
    <definedName name="HAMUR20210401225A20X202CAR">#REF!</definedName>
    <definedName name="HAMUR202104012A10X102CAR">#REF!</definedName>
    <definedName name="HAMUR202104012A20X202CAR">#REF!</definedName>
    <definedName name="HAMUR20210403825A20X202CAR">#REF!</definedName>
    <definedName name="HAMUR202104038A20X202CAR">#REF!</definedName>
    <definedName name="HAMUR20210601225A10X102CAR">#REF!</definedName>
    <definedName name="HAMUR20210601225A20X202CAR">#REF!</definedName>
    <definedName name="HAMUR202106012A10X102CAR">#REF!</definedName>
    <definedName name="HAMUR202106012A20X202CAR">#REF!</definedName>
    <definedName name="HAMUR20210603825A20X202CAR">#REF!</definedName>
    <definedName name="HAMUR202106038A20X202CAR">#REF!</definedName>
    <definedName name="HAMUR20240401225A10X102CAR">#REF!</definedName>
    <definedName name="HAMUR20240401225A20X202CAR">#REF!</definedName>
    <definedName name="HAMUR202404012A10X102CAR">#REF!</definedName>
    <definedName name="HAMUR202404012A20X202CAR">#REF!</definedName>
    <definedName name="HAMUR20240601225A10X102CAR">#REF!</definedName>
    <definedName name="HAMUR20240601225A20X202CAR">#REF!</definedName>
    <definedName name="HAMUR202406012A10X102CAR">#REF!</definedName>
    <definedName name="HAMUR202406012A20X202CAR">#REF!</definedName>
    <definedName name="HAPEDCONTRA">#REF!</definedName>
    <definedName name="HAPISO38A20AD124ESP10">#REF!</definedName>
    <definedName name="HAPISO38A20AD124ESP12">#REF!</definedName>
    <definedName name="HAPISO38A20AD124ESP15">#REF!</definedName>
    <definedName name="HAPISO38A20AD124ESP20">#REF!</definedName>
    <definedName name="HAPISO38A20AD140ESP10">#REF!</definedName>
    <definedName name="HAPISO38A20AD140ESP12">#REF!</definedName>
    <definedName name="HAPISO38A20AD140ESP15">#REF!</definedName>
    <definedName name="HAPISO38A20AD140ESP20">#REF!</definedName>
    <definedName name="HAPISO38A20AD180ESP10">#REF!</definedName>
    <definedName name="HAPISO38A20AD180ESP12">#REF!</definedName>
    <definedName name="HAPISO38A20AD180ESP15">#REF!</definedName>
    <definedName name="HAPISO38A20AD180ESP20">#REF!</definedName>
    <definedName name="HAPISO38A20AD210ESP10">#REF!</definedName>
    <definedName name="HAPISO38A20AD210ESP12">#REF!</definedName>
    <definedName name="HAPISO38A20AD210ESP15">#REF!</definedName>
    <definedName name="HAPISO38A20AD210ESP20">#REF!</definedName>
    <definedName name="HARAMPA12124401225A2038A20LIGWIN">#REF!</definedName>
    <definedName name="HARAMPA12124401225A2038A20MANO">#REF!</definedName>
    <definedName name="HARAMPA121244012A2038A20LIGWIN">#REF!</definedName>
    <definedName name="HARAMPA121244012A2038A20MANO">#REF!</definedName>
    <definedName name="HARAMPA12124601225A2038A20LIGWIN">#REF!</definedName>
    <definedName name="HARAMPA12124601225A2038A20MANO">#REF!</definedName>
    <definedName name="HARAMPA121246012A2038A20LIGWIN">#REF!</definedName>
    <definedName name="HARAMPA121246012A2038A20MANO">#REF!</definedName>
    <definedName name="HARAMPA12180401225A2038A20">#REF!</definedName>
    <definedName name="HARAMPA121804012A2038A20">#REF!</definedName>
    <definedName name="HARAMPA12180601225A2038A20">#REF!</definedName>
    <definedName name="HARAMPA121806012A2038A20">#REF!</definedName>
    <definedName name="HARAMPA12210401225A2038A20">#REF!</definedName>
    <definedName name="HARAMPA122104012A2038A20">#REF!</definedName>
    <definedName name="HARAMPA12210601225A2038A20">#REF!</definedName>
    <definedName name="HARAMPA122106012A2038A20">#REF!</definedName>
    <definedName name="HARAMPA12240401225A2038A20">#REF!</definedName>
    <definedName name="HARAMPA122404012A2038A20">#REF!</definedName>
    <definedName name="HARAMPA12240601225A2038A20">#REF!</definedName>
    <definedName name="HARAMPA122406012A2038A20">#REF!</definedName>
    <definedName name="HARAMPAESCCONTRA">#REF!</definedName>
    <definedName name="HARAMPAVEHCONTRA">#REF!</definedName>
    <definedName name="HAVA15201244043814A20LIG">#REF!</definedName>
    <definedName name="HAVA15201244043814A20MANO">#REF!</definedName>
    <definedName name="HAVA20201244043838A20LIG">#REF!</definedName>
    <definedName name="HAVA20201244043838A20MANO">#REF!</definedName>
    <definedName name="HAVABARANDACONTRA">#REF!</definedName>
    <definedName name="HAVACORONACISTCONTRA">#REF!</definedName>
    <definedName name="HAVIGA20401244033423838A20LIGWIN">#REF!</definedName>
    <definedName name="HAVIGA20401246033423838A20LIGWIN">#REF!</definedName>
    <definedName name="HAVIGA20401804033423838A20">#REF!</definedName>
    <definedName name="HAVIGA20401804033423838A20POR">#REF!</definedName>
    <definedName name="HAVIGA20401806033423838A20">#REF!</definedName>
    <definedName name="HAVIGA20401806033423838A20POR">#REF!</definedName>
    <definedName name="HAVIGA20402104033423838A20">#REF!</definedName>
    <definedName name="HAVIGA20402104033423838A20POR">#REF!</definedName>
    <definedName name="HAVIGA20402106033423838A20">#REF!</definedName>
    <definedName name="HAVIGA20402106033423838A20POR">#REF!</definedName>
    <definedName name="HAVIGA20402404033423838A20">#REF!</definedName>
    <definedName name="HAVIGA20402404033423838A20POR">#REF!</definedName>
    <definedName name="HAVIGA20402406033423838A20">#REF!</definedName>
    <definedName name="HAVIGA20402406033423838A20POR">#REF!</definedName>
    <definedName name="HAVIGA25501244043423838A25LIGWIN">#REF!</definedName>
    <definedName name="HAVIGA25501246043423838A25LIGWIN">#REF!</definedName>
    <definedName name="HAVIGA25501804043423838A25">#REF!</definedName>
    <definedName name="HAVIGA25501804043423838A25POR">#REF!</definedName>
    <definedName name="HAVIGA25501806043423838A25">#REF!</definedName>
    <definedName name="HAVIGA25501806043423838A25POR">#REF!</definedName>
    <definedName name="HAVIGA25502104043423838A25">#REF!</definedName>
    <definedName name="HAVIGA25502104043423838A25POR">#REF!</definedName>
    <definedName name="HAVIGA25502106043423838A25">#REF!</definedName>
    <definedName name="HAVIGA25502106043423838A25POR">#REF!</definedName>
    <definedName name="HAVIGA25502404043423838A25">#REF!</definedName>
    <definedName name="HAVIGA25502404043423838A25POR">#REF!</definedName>
    <definedName name="HAVIGA25502406043423838A25">#REF!</definedName>
    <definedName name="HAVIGA25502406043423838A25POR">#REF!</definedName>
    <definedName name="HAVIGA3060124404123838A25LIGWIN">#REF!</definedName>
    <definedName name="HAVIGA3060124604123838A25LIGWIN">#REF!</definedName>
    <definedName name="HAVIGA3060180404123838A25">#REF!</definedName>
    <definedName name="HAVIGA3060180404123838A25POR">#REF!</definedName>
    <definedName name="HAVIGA3060180604123838A25">#REF!</definedName>
    <definedName name="HAVIGA3060180604123838A25POR">#REF!</definedName>
    <definedName name="HAVIGA3060210404123838A25">#REF!</definedName>
    <definedName name="HAVIGA3060210404123838A25POR">#REF!</definedName>
    <definedName name="HAVIGA3060210604123838A25">#REF!</definedName>
    <definedName name="HAVIGA3060210604123838A25POR">#REF!</definedName>
    <definedName name="HAVIGA3060240404123838A25">#REF!</definedName>
    <definedName name="HAVIGA3060240404123838A25POR">#REF!</definedName>
    <definedName name="HAVIGA3060240604123838A25">#REF!</definedName>
    <definedName name="HAVIGA3060240604123838A25POR">#REF!</definedName>
    <definedName name="HAVIGA408012440512122538A25LIGWIN">#REF!</definedName>
    <definedName name="HAVIGA4080124405121238A25LIGWIN">#REF!</definedName>
    <definedName name="HAVIGA4080124605121238A25LIGWIN">#REF!</definedName>
    <definedName name="HAVIGA4080180405121238A25">#REF!</definedName>
    <definedName name="HAVIGA4080180405121238A25POR">#REF!</definedName>
    <definedName name="HAVIGA408018060512122538A25">#REF!</definedName>
    <definedName name="HAVIGA408018060512122538A25POR">#REF!</definedName>
    <definedName name="HAVIGA4080180605121238A25">#REF!</definedName>
    <definedName name="HAVIGA4080180605121238A25POR">#REF!</definedName>
    <definedName name="HAVIGA4080210405121238A25">#REF!</definedName>
    <definedName name="HAVIGA4080210405121238A25por">#REF!</definedName>
    <definedName name="HAVIGA408021060512122538A25">#REF!</definedName>
    <definedName name="HAVIGA408021060512122538A25POR">#REF!</definedName>
    <definedName name="HAVIGA4080210605121238A25">#REF!</definedName>
    <definedName name="HAVIGA4080210605121238A25POR">#REF!</definedName>
    <definedName name="HAVIGA4080240405121238A25">#REF!</definedName>
    <definedName name="HAVIGA4080240405121238A25POR">#REF!</definedName>
    <definedName name="HAVIGA408024060512122538A25">#REF!</definedName>
    <definedName name="HAVIGA408024060512122538A25PORT">#REF!</definedName>
    <definedName name="HAVIGA4080240605121238A25">#REF!</definedName>
    <definedName name="HAVIGA4080240605121238A25POR">#REF!</definedName>
    <definedName name="HAVPORTCISTCONTRA">#REF!</definedName>
    <definedName name="HAVRIOSTPONDCONTRA">#REF!</definedName>
    <definedName name="HAVUE4010124402383825A20LIGWIN">#REF!</definedName>
    <definedName name="HAVUE40101244023838A20LIGWIN">#REF!</definedName>
    <definedName name="HAVUE4010124602383825A20LIGWIN">#REF!</definedName>
    <definedName name="HAVUE40101246023838A20LIGWIN">#REF!</definedName>
    <definedName name="HAVUE4010180402383825A20">#REF!</definedName>
    <definedName name="HAVUE40101804023838A20">#REF!</definedName>
    <definedName name="HAVUE40101806023838A20">#REF!</definedName>
    <definedName name="HAVUE4012124402383825A20LIGWIN">#REF!</definedName>
    <definedName name="HAVUE40121244023838A20LIGWIN">#REF!</definedName>
    <definedName name="HAVUE4012124602383825A20LIGWIN">#REF!</definedName>
    <definedName name="HAVUE40121246023838A20LIGWIN">#REF!</definedName>
    <definedName name="HAVUE4012180402383825A20">#REF!</definedName>
    <definedName name="HAVUE40121804023838A20">#REF!</definedName>
    <definedName name="HAVUE4012180602383825A20">#REF!</definedName>
    <definedName name="HAVUE40121806023838A20">#REF!</definedName>
    <definedName name="HAVUELO10CONTRA">#REF!</definedName>
    <definedName name="HAZCH301354081225C634ADLIG">#REF!</definedName>
    <definedName name="HAZCH3013540812C634ADLIG">#REF!</definedName>
    <definedName name="HAZCH301356081225C634ADLIG">#REF!</definedName>
    <definedName name="HAZCH3013560812C634ADLIG">#REF!</definedName>
    <definedName name="HAZCH301404081225C634AD">#REF!</definedName>
    <definedName name="HAZCH3014040812C634AD">#REF!</definedName>
    <definedName name="HAZCH301406081225C634AD">#REF!</definedName>
    <definedName name="HAZCH3014060812C634AD">#REF!</definedName>
    <definedName name="HAZCH301804081225C634AD">#REF!</definedName>
    <definedName name="HAZCH3018040812C634AD">#REF!</definedName>
    <definedName name="HAZCH301806081225C634AD">#REF!</definedName>
    <definedName name="HAZCH3018060812C634AD">#REF!</definedName>
    <definedName name="HAZCH302104081225C634AD">#REF!</definedName>
    <definedName name="HAZCH3021040812C634AD">#REF!</definedName>
    <definedName name="HAZCH302106081225C634AD">#REF!</definedName>
    <definedName name="HAZCH3021060812C634AD">#REF!</definedName>
    <definedName name="HAZCH302404081225C634AD">#REF!</definedName>
    <definedName name="HAZCH3024040812C634AD">#REF!</definedName>
    <definedName name="HAZCH302406081225C634AD">#REF!</definedName>
    <definedName name="HAZCH3024060812C634AD">#REF!</definedName>
    <definedName name="HAZCH35180401225A15ADC18342CAM">#REF!</definedName>
    <definedName name="HAZCH351804012A15ADC18342CAM">#REF!</definedName>
    <definedName name="HAZCH35180601225A15ADC18342CAM">#REF!</definedName>
    <definedName name="HAZCH351806012A15ADC18342CAM">#REF!</definedName>
    <definedName name="HAZCH35210401225A15ADC18342CAM">#REF!</definedName>
    <definedName name="HAZCH352104012A15ADC18342CAM">#REF!</definedName>
    <definedName name="HAZCH35210601225A15ADC18342CAM">#REF!</definedName>
    <definedName name="HAZCH352106012A15ADC18342CAM">#REF!</definedName>
    <definedName name="HAZCH35240401225A15ADC18342CAM">#REF!</definedName>
    <definedName name="HAZCH352404012A15ADC18342CAM">#REF!</definedName>
    <definedName name="HAZCH35240601225A15ADC18342CAM">#REF!</definedName>
    <definedName name="HAZCH352406012A15ADC18342CAM">#REF!</definedName>
    <definedName name="HAZCH4013540812C634ADLIG">#REF!</definedName>
    <definedName name="HAZCH4013560812C634ADLIG">#REF!</definedName>
    <definedName name="HAZCH401404081225C634AD">#REF!</definedName>
    <definedName name="HAZCH4014040812C634AD">#REF!</definedName>
    <definedName name="HAZCH401804081225C634AD">#REF!</definedName>
    <definedName name="HAZCH4018040812C634AD">#REF!</definedName>
    <definedName name="HAZCH402104081225C634AD">#REF!</definedName>
    <definedName name="HAZCH4021040812C634AD">#REF!</definedName>
    <definedName name="HAZCH402404081225C634AD">#REF!</definedName>
    <definedName name="HAZCH4024040812C634AD">#REF!</definedName>
    <definedName name="HAZCH402406081225C634AD">#REF!</definedName>
    <definedName name="HAZCH4024060812C634AD">#REF!</definedName>
    <definedName name="HAZCH601356081225C634ADLIG">#REF!</definedName>
    <definedName name="HAZCH6013560812C634ADLIG">#REF!</definedName>
    <definedName name="HAZCH601406081225C634AD">#REF!</definedName>
    <definedName name="HAZCH6014060812C634AD">#REF!</definedName>
    <definedName name="HAZCH601806081225C634AD">#REF!</definedName>
    <definedName name="HAZCH6018060812C634AD">#REF!</definedName>
    <definedName name="HAZCH602106081225C634AD">#REF!</definedName>
    <definedName name="HAZCH6021060812C634AD">#REF!</definedName>
    <definedName name="HAZCPONDCONTRA">#REF!</definedName>
    <definedName name="HAZFOSOCONTRA">#REF!</definedName>
    <definedName name="HAZM201512423838A30LIG">#REF!</definedName>
    <definedName name="HAZM301512423838A30LIG">#REF!</definedName>
    <definedName name="HAZM302012423838A25LIG">#REF!</definedName>
    <definedName name="HAZM302013523838A25LIG">#REF!</definedName>
    <definedName name="HAZM302014023838A25">#REF!</definedName>
    <definedName name="HAZM30X20180">#REF!</definedName>
    <definedName name="HAZM401512423838A30LIG">#REF!</definedName>
    <definedName name="HAZM452012433838A25LIG">#REF!</definedName>
    <definedName name="HAZM452013533838A25LIG">#REF!</definedName>
    <definedName name="HAZM452014033838A25">#REF!</definedName>
    <definedName name="HAZM452018033838A25">#REF!</definedName>
    <definedName name="HAZM452512433838A25LIG">#REF!</definedName>
    <definedName name="HAZM452513533838A25LIG">#REF!</definedName>
    <definedName name="HAZM452514033838A25">#REF!</definedName>
    <definedName name="HAZM452521033838A25">#REF!</definedName>
    <definedName name="HAZM452524033838A25">#REF!</definedName>
    <definedName name="HAZM45X25180">#REF!</definedName>
    <definedName name="HAZM602512433838A25LIG">#REF!</definedName>
    <definedName name="HAZM602513533838A25LIG">#REF!</definedName>
    <definedName name="HAZM602514033838A25">#REF!</definedName>
    <definedName name="HAZM602521033838A25">#REF!</definedName>
    <definedName name="HAZM602524033838A25">#REF!</definedName>
    <definedName name="HAZM60X25180">#REF!</definedName>
    <definedName name="HAZM8TIPVIGACISTCONTRA">#REF!</definedName>
    <definedName name="HAZMRAMPACONTRA">#REF!</definedName>
    <definedName name="hbi">#REF!</definedName>
    <definedName name="hbii">#REF!</definedName>
    <definedName name="hbiii">#REF!</definedName>
    <definedName name="hbiiii">#REF!</definedName>
    <definedName name="hci">#REF!</definedName>
    <definedName name="hcii">#REF!</definedName>
    <definedName name="hciii">#REF!</definedName>
    <definedName name="hciiii">#REF!</definedName>
    <definedName name="HCLASEA">'[34]Analisis de P. U. '!#REF!</definedName>
    <definedName name="HCLASED">'[34]Analisis de P. U. '!#REF!</definedName>
    <definedName name="hcpi">#REF!</definedName>
    <definedName name="hcpii">#REF!</definedName>
    <definedName name="hcpiii">#REF!</definedName>
    <definedName name="hcpiiii">#REF!</definedName>
    <definedName name="HERR_MENO">#REF!</definedName>
    <definedName name="HGON100">#REF!</definedName>
    <definedName name="HGON140">#REF!</definedName>
    <definedName name="HGON180">#REF!</definedName>
    <definedName name="HGON210">#REF!</definedName>
    <definedName name="HILO">#REF!</definedName>
    <definedName name="Hilo_de_Nylon">[16]Insumos!$B$69:$D$69</definedName>
    <definedName name="HINCA">#REF!</definedName>
    <definedName name="HINCA_2">"$#REF!.$#REF!$#REF!"</definedName>
    <definedName name="HINCA_3">"$#REF!.$#REF!$#REF!"</definedName>
    <definedName name="Hinca_de_Pilotes">#REF!</definedName>
    <definedName name="Hinca_de_Pilotes_2">#N/A</definedName>
    <definedName name="Hinca_de_Pilotes_3">#N/A</definedName>
    <definedName name="HINCADEPILOTES">#REF!</definedName>
    <definedName name="HINCADEPILOTES_2">#N/A</definedName>
    <definedName name="HINCADEPILOTES_3">#N/A</definedName>
    <definedName name="HINDUSTRIAL100">#REF!</definedName>
    <definedName name="HINDUSTRIAL140">#REF!</definedName>
    <definedName name="HINDUSTRIAL180">#REF!</definedName>
    <definedName name="HINDUSTRIAL210">#REF!</definedName>
    <definedName name="hligadora">#REF!</definedName>
    <definedName name="HOJASEGUETA">#REF!</definedName>
    <definedName name="HORACIO">#REF!</definedName>
    <definedName name="HORACIO_2">"$#REF!.$L$66:$W$66"</definedName>
    <definedName name="HORACIO_3">"$#REF!.$L$66:$W$66"</definedName>
    <definedName name="horind100">#REF!</definedName>
    <definedName name="horind140">#REF!</definedName>
    <definedName name="horind180">#REF!</definedName>
    <definedName name="horind210">#REF!</definedName>
    <definedName name="horm.1.2">'[29]Ana. Horm mexc mort'!$D$70</definedName>
    <definedName name="horm.1.3">'[39]Ana. Horm mexc mort'!$D$53</definedName>
    <definedName name="horm.1.3.5">'[39]Ana. Horm mexc mort'!$D$61</definedName>
    <definedName name="Horm_124_TrompoyWinche">#REF!</definedName>
    <definedName name="HORM_IND_180">#REF!</definedName>
    <definedName name="HORM_IND_210">#REF!</definedName>
    <definedName name="HORM_IND_240">#REF!</definedName>
    <definedName name="HORM124">#REF!</definedName>
    <definedName name="HORM124LIGADORA">#REF!</definedName>
    <definedName name="HORM124LIGAWINCHE">#REF!</definedName>
    <definedName name="HORM135">#REF!</definedName>
    <definedName name="HORM135_MANUAL">'[40]HORM. Y MORTEROS.'!$H$212</definedName>
    <definedName name="HORM135LIGADORA">#REF!</definedName>
    <definedName name="HORM135LIGAWINCHE">#REF!</definedName>
    <definedName name="HORM140">#REF!</definedName>
    <definedName name="HORM160">#REF!</definedName>
    <definedName name="HORM180">#REF!</definedName>
    <definedName name="HORM210">#REF!</definedName>
    <definedName name="HORM240">#REF!</definedName>
    <definedName name="HORM250">#REF!</definedName>
    <definedName name="HORM260">#REF!</definedName>
    <definedName name="HORM280">#REF!</definedName>
    <definedName name="HORM300">#REF!</definedName>
    <definedName name="HORM315">#REF!</definedName>
    <definedName name="HORM350">#REF!</definedName>
    <definedName name="HORM400">#REF!</definedName>
    <definedName name="HORMFROT">#REF!</definedName>
    <definedName name="Hormigón_Industrial_180_Kg_cm2">[16]Insumos!$B$70:$D$70</definedName>
    <definedName name="Hormigón_Industrial_210_Kg_cm2">[50]Insumos!$B$71:$D$71</definedName>
    <definedName name="Hormigón_Industrial_210_Kg_cm2_1">[50]Insumos!$B$71:$D$71</definedName>
    <definedName name="Hormigón_Industrial_210_Kg_cm2_2">[50]Insumos!$B$71:$D$71</definedName>
    <definedName name="Hormigón_Industrial_210_Kg_cm2_3">[50]Insumos!$B$71:$D$71</definedName>
    <definedName name="Hormigón_Industrial_240_Kg_cm2">[4]Insumos!#REF!</definedName>
    <definedName name="HORMIGON100">#REF!</definedName>
    <definedName name="hormigon140">#REF!</definedName>
    <definedName name="hormigon180">#REF!</definedName>
    <definedName name="hormigon210">#REF!</definedName>
    <definedName name="hormigon240">#REF!</definedName>
    <definedName name="Hormigon240i">[18]MATERIALES!#REF!</definedName>
    <definedName name="hormigon280">#REF!</definedName>
    <definedName name="HORMIGON350">#REF!</definedName>
    <definedName name="HORMIGONARMADOALETAS">#REF!</definedName>
    <definedName name="HORMIGONARMADOESTRIBOS">#REF!</definedName>
    <definedName name="HORMIGONARMADOGUARDARRUEDASYDEFENSASLATERALES">#REF!</definedName>
    <definedName name="HORMIGONARMADOGUARDARRUEDASYDEFENSASLATERALES_2">#N/A</definedName>
    <definedName name="HORMIGONARMADOGUARDARRUEDASYDEFENSASLATERALES_3">#N/A</definedName>
    <definedName name="HORMIGONARMADOLOSADEAPROCHE">#REF!</definedName>
    <definedName name="HORMIGONARMADOLOSADEAPROCHE_2">#N/A</definedName>
    <definedName name="HORMIGONARMADOLOSADEAPROCHE_3">#N/A</definedName>
    <definedName name="HORMIGONARMADOLOSADETABLERO">#REF!</definedName>
    <definedName name="HORMIGONARMADOLOSADETABLERO_2">#N/A</definedName>
    <definedName name="HORMIGONARMADOLOSADETABLERO_3">#N/A</definedName>
    <definedName name="HORMIGONARMADOVIGUETAS">#REF!</definedName>
    <definedName name="HORMIGONARMADOVIGUETAS_2">#N/A</definedName>
    <definedName name="HORMIGONARMADOVIGUETAS_3">#N/A</definedName>
    <definedName name="hormigonproteccionpilas">#REF!</definedName>
    <definedName name="HORMIGONSIMPLE">#REF!</definedName>
    <definedName name="HORMIGONVIGASPOSTENSADAS">#REF!</definedName>
    <definedName name="hormind210">#REF!</definedName>
    <definedName name="hwinche">#REF!</definedName>
    <definedName name="I">[5]A!#REF!</definedName>
    <definedName name="IA">#REF!</definedName>
    <definedName name="IB">#REF!</definedName>
    <definedName name="IC">#REF!</definedName>
    <definedName name="IE">#REF!</definedName>
    <definedName name="IG">#REF!</definedName>
    <definedName name="IH">#REF!</definedName>
    <definedName name="II">#REF!</definedName>
    <definedName name="IJ">#REF!</definedName>
    <definedName name="IK">#REF!</definedName>
    <definedName name="IL">#REF!</definedName>
    <definedName name="IM">#REF!</definedName>
    <definedName name="imocolocjuntas">[48]INSUMOS!$F$261</definedName>
    <definedName name="IMPERM.">#REF!</definedName>
    <definedName name="IMPEST">#REF!</definedName>
    <definedName name="IMPREV">#REF!</definedName>
    <definedName name="IMPREV.">#REF!</definedName>
    <definedName name="IMPREVISTO">#REF!</definedName>
    <definedName name="IMPREVISTO1">#REF!</definedName>
    <definedName name="IMPRIMACION">#REF!</definedName>
    <definedName name="IMTEPLA">'[26]anal term'!$G$1279</definedName>
    <definedName name="IN">#REF!</definedName>
    <definedName name="INCREM">#REF!</definedName>
    <definedName name="ingeniera">'[27]M.O.'!$C$10</definedName>
    <definedName name="ingi">#REF!</definedName>
    <definedName name="ingii">#REF!</definedName>
    <definedName name="ingiii">#REF!</definedName>
    <definedName name="ingiiii">#REF!</definedName>
    <definedName name="INOALARBCO">#REF!</definedName>
    <definedName name="INOALARBCOPVC">#REF!</definedName>
    <definedName name="INOALARCOL">#REF!</definedName>
    <definedName name="INOALARCOLPVC">#REF!</definedName>
    <definedName name="INOBCOSER">#REF!</definedName>
    <definedName name="INOBCOSTAPASERPVC">#REF!</definedName>
    <definedName name="INOBCOTAPASER">#REF!</definedName>
    <definedName name="INOBCOTAPASERPVC">#REF!</definedName>
    <definedName name="INODORO_BCO_TAPA">#REF!</definedName>
    <definedName name="inodorosimplex">#REF!</definedName>
    <definedName name="INOFLUXBCOCONTRA">#REF!</definedName>
    <definedName name="ins_abrasadera_1.5pulg">#REF!</definedName>
    <definedName name="ins_abrasadera_1pulg">#REF!</definedName>
    <definedName name="ins_abrasadera_2pulg">#REF!</definedName>
    <definedName name="ins_abrasadera_3pulg">#REF!</definedName>
    <definedName name="ins_abrasadera_4pulg">#REF!</definedName>
    <definedName name="ins_acero">#REF!</definedName>
    <definedName name="ins_adap_cpvc_0.5pulg">#REF!</definedName>
    <definedName name="ins_adap_pvc_0.5pulg">#REF!</definedName>
    <definedName name="ins_adap_pvc_0.75pulg">#REF!</definedName>
    <definedName name="ins_adap_pvc_1.5pulg">#REF!</definedName>
    <definedName name="ins_adap_pvc_1pulg">#REF!</definedName>
    <definedName name="ins_adap_pvc_2pulg">#REF!</definedName>
    <definedName name="ins_agua">#REF!</definedName>
    <definedName name="ins_alambre">#REF!</definedName>
    <definedName name="ins_alquiler_compactador">#REF!</definedName>
    <definedName name="ins_alquiler_compresor">#REF!</definedName>
    <definedName name="ins_arandela_inodoro">#REF!</definedName>
    <definedName name="ins_arena_fina">#REF!</definedName>
    <definedName name="ins_arena_gruesa">#REF!</definedName>
    <definedName name="ins_bañera">#REF!</definedName>
    <definedName name="ins_barra_unitrox">#REF!</definedName>
    <definedName name="ins_blocks_6pulg">#REF!</definedName>
    <definedName name="ins_blocks_8pulg">#REF!</definedName>
    <definedName name="ins_calentador_electrico">#REF!</definedName>
    <definedName name="ins_cemento_blanco">#REF!</definedName>
    <definedName name="ins_cemento_cpvc">#REF!</definedName>
    <definedName name="ins_cemento_gris">#REF!</definedName>
    <definedName name="ins_cemento_pvc">#REF!</definedName>
    <definedName name="ins_check_hor_2pulg">#REF!</definedName>
    <definedName name="ins_check_ver_3pulg">#REF!</definedName>
    <definedName name="ins_clavo_acero">#REF!</definedName>
    <definedName name="ins_clavo_corriente">#REF!</definedName>
    <definedName name="ins_codo_cpvc_0.5pulg">#REF!</definedName>
    <definedName name="ins_codo_cpvc_0.75pulg">#REF!</definedName>
    <definedName name="ins_codo_hg_2hg">#REF!</definedName>
    <definedName name="ins_codo_hg_3hg">#REF!</definedName>
    <definedName name="ins_codo_pvc_drenaje_2pulgx45">#REF!</definedName>
    <definedName name="ins_codo_pvc_drenaje_2pulgx90">#REF!</definedName>
    <definedName name="ins_codo_pvc_drenaje_3pulgx45">#REF!</definedName>
    <definedName name="ins_codo_pvc_drenaje_3pulgx90">#REF!</definedName>
    <definedName name="ins_codo_pvc_drenaje_4pulgx45">#REF!</definedName>
    <definedName name="ins_codo_pvc_drenaje_4pulgx90">#REF!</definedName>
    <definedName name="ins_codo_pvc_presion_0.5pulg">#REF!</definedName>
    <definedName name="ins_codo_pvc_presion_0.75pulg">#REF!</definedName>
    <definedName name="ins_codo_pvc_presion_1.5pulg">#REF!</definedName>
    <definedName name="ins_codo_pvc_presion_1pulg">#REF!</definedName>
    <definedName name="ins_codo_pvc_presion_2pulg">#REF!</definedName>
    <definedName name="ins_codo_pvc_presion_3pulg">#REF!</definedName>
    <definedName name="ins_colg_0.5pulg">#REF!</definedName>
    <definedName name="ins_colg_0.75pulg">#REF!</definedName>
    <definedName name="ins_colg_1.5pulg">#REF!</definedName>
    <definedName name="ins_colg_1pulg">#REF!</definedName>
    <definedName name="ins_colg_2pulg">#REF!</definedName>
    <definedName name="ins_colg_3pulg">#REF!</definedName>
    <definedName name="ins_colg_4pulg">#REF!</definedName>
    <definedName name="ins_coupling_cpvc_1.5pulg">#REF!</definedName>
    <definedName name="ins_cubre_falta">#REF!</definedName>
    <definedName name="ins_drenaje_balcon_a">#REF!</definedName>
    <definedName name="ins_drenaje_balcon_b">#REF!</definedName>
    <definedName name="ins_fregadero">#REF!</definedName>
    <definedName name="ins_gasoil">#REF!</definedName>
    <definedName name="ins_grava_combinada">#REF!</definedName>
    <definedName name="ins_inodoro">#REF!</definedName>
    <definedName name="ins_jacuzzi">#REF!</definedName>
    <definedName name="ins_juego_accesorios">#REF!</definedName>
    <definedName name="ins_junta_cera">#REF!</definedName>
    <definedName name="ins_lavamanos">#REF!</definedName>
    <definedName name="ins_llave_angular">#REF!</definedName>
    <definedName name="ins_llave_chorro">#REF!</definedName>
    <definedName name="ins_madera">#REF!</definedName>
    <definedName name="ins_mezcla_pañete">#REF!</definedName>
    <definedName name="ins_mezcladora_bañera">#REF!</definedName>
    <definedName name="ins_mezcladora_fregadero">#REF!</definedName>
    <definedName name="ins_mezcladora_jacuzzi">#REF!</definedName>
    <definedName name="ins_mezcladora_lavamanos">#REF!</definedName>
    <definedName name="ins_mortero_13">#REF!</definedName>
    <definedName name="ins_mortero_14">#REF!</definedName>
    <definedName name="ins_niple_cromado">#REF!</definedName>
    <definedName name="ins_parrilla_piso">#REF!</definedName>
    <definedName name="ins_pintura">#REF!</definedName>
    <definedName name="ins_red_cpvc_0.75x0.5pulg">#REF!</definedName>
    <definedName name="ins_red_hg_3x2">#REF!</definedName>
    <definedName name="ins_red_pvc_3x2pulg">#REF!</definedName>
    <definedName name="ins_red_pvc_4x2pulg">#REF!</definedName>
    <definedName name="ins_red_pvc_4x3pulg">#REF!</definedName>
    <definedName name="ins_red_pvc_presion_0.75x0.5pulg">#REF!</definedName>
    <definedName name="ins_red_pvc_presion_1.5x0.75pulg">#REF!</definedName>
    <definedName name="ins_red_pvc_presion_1.5x1pulg">#REF!</definedName>
    <definedName name="ins_red_pvc_presion_1x0.5pulg">#REF!</definedName>
    <definedName name="ins_red_pvc_presion_1x0.75pulg">#REF!</definedName>
    <definedName name="ins_red_pvc_presion_2x1.5pulg">#REF!</definedName>
    <definedName name="ins_red_pvc_presion_2x1pulg">#REF!</definedName>
    <definedName name="ins_red_pvc_presion_3x1.5pulg">#REF!</definedName>
    <definedName name="ins_red_pvc_presion_3x1pulg">#REF!</definedName>
    <definedName name="ins_red_pvc_presion_3x2pulg">#REF!</definedName>
    <definedName name="ins_regla">#REF!</definedName>
    <definedName name="ins_rejilla_techo">#REF!</definedName>
    <definedName name="ins_sifon_2pulg">#REF!</definedName>
    <definedName name="ins_tarugo_0.375pulg">#REF!</definedName>
    <definedName name="ins_tarugo_0.5pulg">#REF!</definedName>
    <definedName name="ins_tee_cpvc_0.5pulg">#REF!</definedName>
    <definedName name="ins_tee_cpvc_0.75pulg">#REF!</definedName>
    <definedName name="ins_tee_hg_3hg">#REF!</definedName>
    <definedName name="ins_tee_pvc_presion_0.5pulg">#REF!</definedName>
    <definedName name="ins_tee_pvc_presion_0.75pulg">#REF!</definedName>
    <definedName name="ins_tee_pvc_presion_1.5pulg">#REF!</definedName>
    <definedName name="ins_tee_pvc_presion_1pulg">#REF!</definedName>
    <definedName name="ins_tee_pvc_presion_2pulg">#REF!</definedName>
    <definedName name="ins_tee_pvc_presion_3pulg">#REF!</definedName>
    <definedName name="ins_tornillo_0.375pulg">#REF!</definedName>
    <definedName name="ins_tornillo_fijacion">#REF!</definedName>
    <definedName name="ins_tub_cpvc_0.5pulg">#REF!</definedName>
    <definedName name="ins_tub_cpvc_0.75pulg">#REF!</definedName>
    <definedName name="ins_tub_hg_2pulg">#REF!</definedName>
    <definedName name="ins_tub_hg_3pulg">#REF!</definedName>
    <definedName name="ins_tub_pvc_sch40_0.5pul">#REF!</definedName>
    <definedName name="ins_tub_pvc_sch40_0.75pul">#REF!</definedName>
    <definedName name="ins_tub_pvc_sch40_1.5pul">#REF!</definedName>
    <definedName name="ins_tub_pvc_sch40_1pul">#REF!</definedName>
    <definedName name="ins_tub_pvc_sdr21_2pulg">#REF!</definedName>
    <definedName name="ins_tub_pvc_sdr21_3pulg">#REF!</definedName>
    <definedName name="ins_tub_pvc_sdr26_2pulg">#REF!</definedName>
    <definedName name="ins_tub_pvc_sdr26_3pulg">#REF!</definedName>
    <definedName name="ins_tub_pvc_sdr32.5_4pulg">#REF!</definedName>
    <definedName name="ins_tub_pvc_sdr32.5_6pulg">#REF!</definedName>
    <definedName name="ins_tubo_flexible">#REF!</definedName>
    <definedName name="ins_tuerca_0.375pulg">#REF!</definedName>
    <definedName name="ins_tuerca_0.5pulg">#REF!</definedName>
    <definedName name="ins_valvula_0.75pulg">#REF!</definedName>
    <definedName name="ins_valvula_1.5pulg">#REF!</definedName>
    <definedName name="ins_valvula_1pulg">#REF!</definedName>
    <definedName name="ins_valvula_2pulg">#REF!</definedName>
    <definedName name="ins_valvula_reguladora_1pulg">#REF!</definedName>
    <definedName name="ins_valvula_reguladora_2pulg">#REF!</definedName>
    <definedName name="ins_varilla_0.375pulg">#REF!</definedName>
    <definedName name="ins_varilla_0.5pulg">#REF!</definedName>
    <definedName name="ins_yee_pvc_drenaje_2pulg">#REF!</definedName>
    <definedName name="ins_yee_pvc_drenaje_3pulg">#REF!</definedName>
    <definedName name="ins_yee_pvc_drenaje_4pulg">#REF!</definedName>
    <definedName name="INSTVENT">#REF!</definedName>
    <definedName name="INSUMO_1">#REF!</definedName>
    <definedName name="INTERRUPTOR_3w">#REF!</definedName>
    <definedName name="INTERRUPTOR_4w">#REF!</definedName>
    <definedName name="INTERRUPTOR_DOBLE">#REF!</definedName>
    <definedName name="INTERRUPTOR_SENC">#REF!</definedName>
    <definedName name="INTERRUPTOR3VIAS">#REF!</definedName>
    <definedName name="INTERRUPTOR4VIAS">#REF!</definedName>
    <definedName name="INTERRUPTORDOBLE">#REF!</definedName>
    <definedName name="INTERRUPTORPILOTO">#REF!</definedName>
    <definedName name="INTERRUPTORSENCILLO">#REF!</definedName>
    <definedName name="INTERRUPTORTRIPLE">#REF!</definedName>
    <definedName name="IO">#REF!</definedName>
    <definedName name="IP">#REF!</definedName>
    <definedName name="itabo">#REF!</definedName>
    <definedName name="ITBIS">#REF!</definedName>
    <definedName name="ITBS">#REF!</definedName>
    <definedName name="Item2">#N/A</definedName>
    <definedName name="iu">#REF!</definedName>
    <definedName name="Izado_de_Tabletas">#REF!</definedName>
    <definedName name="Izado_de_Tabletas_2">#N/A</definedName>
    <definedName name="Izado_de_Tabletas_3">#N/A</definedName>
    <definedName name="IZAJE">#REF!</definedName>
    <definedName name="IZAJE_2">"$#REF!.$#REF!$#REF!"</definedName>
    <definedName name="IZAJE_3">"$#REF!.$#REF!$#REF!"</definedName>
    <definedName name="Izaje_de_Vigas_Postensadas">#REF!</definedName>
    <definedName name="Izaje_de_Vigas_Postensadas_2">#N/A</definedName>
    <definedName name="Izaje_de_Vigas_Postensadas_3">#N/A</definedName>
    <definedName name="J">#REF!</definedName>
    <definedName name="JAGS">#REF!</definedName>
    <definedName name="jminimo">#REF!</definedName>
    <definedName name="JUNTA_CERA_INODORO">#REF!</definedName>
    <definedName name="JUNTA_DRESSER_12">#REF!</definedName>
    <definedName name="JUNTA_DRESSER_16">#REF!</definedName>
    <definedName name="JUNTA_DRESSER_2">#REF!</definedName>
    <definedName name="JUNTA_DRESSER_3">#REF!</definedName>
    <definedName name="JUNTA_DRESSER_4">#REF!</definedName>
    <definedName name="JUNTA_DRESSER_6">#REF!</definedName>
    <definedName name="JUNTA_DRESSER_8">#REF!</definedName>
    <definedName name="JUNTA_WATER_STOP_9">#REF!</definedName>
    <definedName name="JUNTACERA">#REF!</definedName>
    <definedName name="jy">'[25]M.O.'!#REF!</definedName>
    <definedName name="kerosene">#REF!</definedName>
    <definedName name="khvf">#REF!</definedName>
    <definedName name="kijop">#REF!</definedName>
    <definedName name="Kilometro">[18]EQUIPOS!$I$25</definedName>
    <definedName name="komatsu">'[15]Listado Equipos a utilizar'!#REF!</definedName>
    <definedName name="L">#REF!</definedName>
    <definedName name="LADRILLOS_4x8x2">#REF!</definedName>
    <definedName name="LAMPARA_FLUORESC_2x4">#REF!</definedName>
    <definedName name="LAMPARAS_DE_1500W_220V">[30]INSU!$B$41</definedName>
    <definedName name="LAQUEAR_MADERA">#REF!</definedName>
    <definedName name="LARRASTRE4SDR41MCONTRA">#REF!</definedName>
    <definedName name="LARRASTRE6SDR41MCONTRA">#REF!</definedName>
    <definedName name="LATEX">#REF!</definedName>
    <definedName name="LAVADERO_DOBLE">#REF!</definedName>
    <definedName name="LAVADERO_GRANITO_SENCILLO">#REF!</definedName>
    <definedName name="LAVADEROSENCILLO">#REF!</definedName>
    <definedName name="LAVAMANO_19x17_BCO">#REF!</definedName>
    <definedName name="LAVGRA1BCO">#REF!</definedName>
    <definedName name="LAVGRA1BCOPVC">#REF!</definedName>
    <definedName name="LAVGRA2BCO">#REF!</definedName>
    <definedName name="LAVGRA2BCOPVC">#REF!</definedName>
    <definedName name="LAVM1917BCO">#REF!</definedName>
    <definedName name="LAVM1917BCOPVC">#REF!</definedName>
    <definedName name="LAVM1917COL">#REF!</definedName>
    <definedName name="LAVM1917COLPVC">#REF!</definedName>
    <definedName name="LAVMOVABCO">#REF!</definedName>
    <definedName name="LAVMOVABCOPVC">#REF!</definedName>
    <definedName name="LAVMOVACOL">#REF!</definedName>
    <definedName name="LAVMOVACOLPVC">#REF!</definedName>
    <definedName name="LAVMSERBCO">#REF!</definedName>
    <definedName name="LAVMSERBCOPVC">#REF!</definedName>
    <definedName name="LAVOVAEMPBCOCONTRA">#REF!</definedName>
    <definedName name="lbalmbre18">#REF!</definedName>
    <definedName name="Ligado_y_vaciado">#REF!</definedName>
    <definedName name="Ligado_y_vaciado_2">#N/A</definedName>
    <definedName name="Ligado_y_vaciado_3">#N/A</definedName>
    <definedName name="Ligado_y_Vaciado_a_Mano">[16]Insumos!$B$136:$D$136</definedName>
    <definedName name="Ligado_y_Vaciado_con_ligadora_y_Winche">[4]Insumos!#REF!</definedName>
    <definedName name="Ligado_y_Vaciado_Hormigón_Industrial_____20_M3">[4]Insumos!#REF!</definedName>
    <definedName name="Ligado_y_Vaciado_Hormigón_Industrial_____4_M3">[4]Insumos!#REF!</definedName>
    <definedName name="Ligado_y_Vaciado_Hormigón_Industrial___10__20_M3">[4]Insumos!#REF!</definedName>
    <definedName name="Ligado_y_Vaciado_Hormigón_Industrial___4__10_M3">[4]Insumos!#REF!</definedName>
    <definedName name="ligadohormigon">[18]OBRAMANO!#REF!</definedName>
    <definedName name="ligadora">'[15]Listado Equipos a utilizar'!#REF!</definedName>
    <definedName name="Ligadora_de_1_funda">#REF!</definedName>
    <definedName name="Ligadora_de_1_funda_2">#N/A</definedName>
    <definedName name="Ligadora_de_1_funda_3">#N/A</definedName>
    <definedName name="Ligadora_de_2_funda">#REF!</definedName>
    <definedName name="Ligadora_de_2_funda_2">#N/A</definedName>
    <definedName name="Ligadora_de_2_funda_3">#N/A</definedName>
    <definedName name="Ligadora2fdas">#REF!</definedName>
    <definedName name="LIGALIGA">#REF!</definedName>
    <definedName name="ligawinche">#REF!</definedName>
    <definedName name="LIMPESC">#REF!</definedName>
    <definedName name="limpi">#REF!</definedName>
    <definedName name="limpii">#REF!</definedName>
    <definedName name="limpiii">#REF!</definedName>
    <definedName name="limpiiii">#REF!</definedName>
    <definedName name="LIMPSALCERA">#REF!</definedName>
    <definedName name="LIMPTUBOCPVC14">#REF!</definedName>
    <definedName name="LIMPTUBOCPVCPINTA">#REF!</definedName>
    <definedName name="LIMPZOC">#REF!</definedName>
    <definedName name="LINE" hidden="1">'[21]ANALISIS STO DGO'!#REF!</definedName>
    <definedName name="LINEA_DE_CONDUC">#N/A</definedName>
    <definedName name="lineout" hidden="1">'[21]ANALISIS STO DGO'!#REF!</definedName>
    <definedName name="lista">#REF!</definedName>
    <definedName name="LISTADO">#REF!</definedName>
    <definedName name="Listelos_de_20_Cms_en_Baños">[16]Insumos!$B$44:$D$44</definedName>
    <definedName name="lkj">#REF!</definedName>
    <definedName name="LLAVE_ANG_38">#REF!</definedName>
    <definedName name="LLAVE_CHORRO">#REF!</definedName>
    <definedName name="LLAVE_EMPOTRAR_CROMO_12">#REF!</definedName>
    <definedName name="LLAVE_PASO_1">#REF!</definedName>
    <definedName name="LLAVE_PASO_34">#REF!</definedName>
    <definedName name="LLAVE_SENCILLA">#REF!</definedName>
    <definedName name="llaveacero">#REF!</definedName>
    <definedName name="llaveacondicionamientohinca">#REF!</definedName>
    <definedName name="llaveacondicionamientohinca_2">#N/A</definedName>
    <definedName name="llaveacondicionamientohinca_3">#N/A</definedName>
    <definedName name="llaveagregado">#REF!</definedName>
    <definedName name="llaveagua">#REF!</definedName>
    <definedName name="llavealambre">#REF!</definedName>
    <definedName name="llaveanclajedepilotes">#REF!</definedName>
    <definedName name="LLAVEANGULAR">#REF!</definedName>
    <definedName name="llavecablepostensado">#REF!</definedName>
    <definedName name="llavecastingbed">#REF!</definedName>
    <definedName name="llavecemento">#REF!</definedName>
    <definedName name="LLAVECHORRO">#REF!</definedName>
    <definedName name="llaveclavos">#REF!</definedName>
    <definedName name="llavecuradoyaditivo">#REF!</definedName>
    <definedName name="llaveempalmepilotes">#REF!</definedName>
    <definedName name="LLAVEEMPOTRAR12">#REF!</definedName>
    <definedName name="llavehincapilotes">#REF!</definedName>
    <definedName name="llaveizadotabletas">#REF!</definedName>
    <definedName name="llaveizajevigaspostensadas">#REF!</definedName>
    <definedName name="llaveizajevigaspostensadas_2">#N/A</definedName>
    <definedName name="llaveizajevigaspostensadas_3">#N/A</definedName>
    <definedName name="llaveligadoyvaciado">#REF!</definedName>
    <definedName name="llaveligadoyvaciado_2">#N/A</definedName>
    <definedName name="llaveligadoyvaciado_3">#N/A</definedName>
    <definedName name="llavemadera">#REF!</definedName>
    <definedName name="llavemadera_2">#N/A</definedName>
    <definedName name="llavemadera_3">#N/A</definedName>
    <definedName name="llavemanejocemento">#REF!</definedName>
    <definedName name="llavemanejocemento_2">#N/A</definedName>
    <definedName name="llavemanejocemento_3">#N/A</definedName>
    <definedName name="llavemanejopilotes">#REF!</definedName>
    <definedName name="llavemanejopilotes_2">#N/A</definedName>
    <definedName name="llavemanejopilotes_3">#N/A</definedName>
    <definedName name="llavemoacero">#REF!</definedName>
    <definedName name="llavemoacero_2">#N/A</definedName>
    <definedName name="llavemoacero_3">#N/A</definedName>
    <definedName name="llavemomadera">#REF!</definedName>
    <definedName name="llavemomadera_2">#N/A</definedName>
    <definedName name="llavemomadera_3">#N/A</definedName>
    <definedName name="LLAVEORINALPEQ">#REF!</definedName>
    <definedName name="LLAVES">#REF!</definedName>
    <definedName name="LLAVESENCCROM">#REF!</definedName>
    <definedName name="llavetratamientomoldes">#REF!</definedName>
    <definedName name="llavetratamientomoldes_2">#N/A</definedName>
    <definedName name="llavetratamientomoldes_3">#N/A</definedName>
    <definedName name="LLAVIN">#REF!</definedName>
    <definedName name="LLAVIN_PUERTA">#REF!</definedName>
    <definedName name="LLAVINCOR">#REF!</definedName>
    <definedName name="LLENADO_BLOQUES_20">#REF!</definedName>
    <definedName name="LLENADO_BLOQUES_40">#REF!</definedName>
    <definedName name="LLENADO_BLOQUES_60">#REF!</definedName>
    <definedName name="LLENADO_BLOQUES_80">#REF!</definedName>
    <definedName name="LLENADOHUECOS">#REF!</definedName>
    <definedName name="LLENADOHUECOS20">#REF!</definedName>
    <definedName name="LLENADOHUECOS40">#REF!</definedName>
    <definedName name="LLENADOHUECOS60">#REF!</definedName>
    <definedName name="LLENADOHUECOS80">#REF!</definedName>
    <definedName name="LMEMBAJADOR">#REF!</definedName>
    <definedName name="lo">#REF!</definedName>
    <definedName name="LOSA12">#REF!</definedName>
    <definedName name="LOSA20">#REF!</definedName>
    <definedName name="LOSA30">#REF!</definedName>
    <definedName name="losetacriolla">#REF!</definedName>
    <definedName name="Losetas_30x30_Italianas___S_350">[4]Insumos!#REF!</definedName>
    <definedName name="Losetas_33x33_Italianas____Granito_Rosa">[4]Insumos!#REF!</definedName>
    <definedName name="Losetas_de_Barro_exagonal_Grande_C_Transp.">[4]Insumos!#REF!</definedName>
    <definedName name="Losetas_de_Barro_Feria_Grande_C_Transp.">[4]Insumos!#REF!</definedName>
    <definedName name="LUBRICANTE">#REF!</definedName>
    <definedName name="lubricantes">[51]Materiales!$K$15</definedName>
    <definedName name="LUZCENITAL">#REF!</definedName>
    <definedName name="LUZPARQEMT">#REF!</definedName>
    <definedName name="m">[52]Insumos!$I$3</definedName>
    <definedName name="M.O._Colocación_Cables_Postensados">#REF!</definedName>
    <definedName name="M.O._Colocación_Cables_Postensados_2">#N/A</definedName>
    <definedName name="M.O._Colocación_Cables_Postensados_3">#N/A</definedName>
    <definedName name="M.O._Colocación_Tabletas_Prefabricados">#REF!</definedName>
    <definedName name="M.O._Colocación_Tabletas_Prefabricados_2">#N/A</definedName>
    <definedName name="M.O._Colocación_Tabletas_Prefabricados_3">#N/A</definedName>
    <definedName name="M.O._Confección_Moldes">#REF!</definedName>
    <definedName name="M.O._Confección_Moldes_2">#N/A</definedName>
    <definedName name="M.O._Confección_Moldes_3">#N/A</definedName>
    <definedName name="M.O._Vigas_Postensadas__Incl._Cast.">#REF!</definedName>
    <definedName name="M.O._Vigas_Postensadas__Incl._Cast._2">#N/A</definedName>
    <definedName name="M.O._Vigas_Postensadas__Incl._Cast._3">#N/A</definedName>
    <definedName name="M.O.Pintura.Int.">'[29]Costos Mano de Obra'!$O$52</definedName>
    <definedName name="M_O_Armadura_Columna">[16]Insumos!$B$78:$D$78</definedName>
    <definedName name="M_O_Armadura_Dintel_y_Viga">[16]Insumos!$B$79:$D$79</definedName>
    <definedName name="M_O_Cantos">[16]Insumos!$B$99:$D$99</definedName>
    <definedName name="M_O_Carpintero_2da._Categoría">[16]Insumos!$B$96:$D$96</definedName>
    <definedName name="M_O_Cerámica_Italiana_en_Pared">[16]Insumos!$B$102:$D$102</definedName>
    <definedName name="M_O_Colocación_Adoquines">[16]Insumos!$B$104:$D$104</definedName>
    <definedName name="M_O_Colocación_de_Bloques_de_4">[16]Insumos!$B$105:$D$105</definedName>
    <definedName name="M_O_Colocación_de_Bloques_de_6">[16]Insumos!$B$106:$D$106</definedName>
    <definedName name="M_O_Colocación_de_Bloques_de_8">[16]Insumos!$B$107:$D$107</definedName>
    <definedName name="M_O_Colocación_Listelos">[16]Insumos!$B$114:$D$114</definedName>
    <definedName name="M_O_Colocación_Piso_Cerámica_Criolla">[16]Insumos!$B$108:$D$108</definedName>
    <definedName name="M_O_Colocación_Piso_de_Granito_40_X_40">[16]Insumos!$B$111:$D$111</definedName>
    <definedName name="M_O_Colocación_Zócalos_de_Cerámica">[16]Insumos!$B$113:$D$113</definedName>
    <definedName name="M_O_Confección_de_Andamios">[16]Insumos!$B$115:$D$115</definedName>
    <definedName name="M_O_Construcción_Acera_Frotada_y_Violinada">[16]Insumos!$B$116:$D$116</definedName>
    <definedName name="M_O_Corte_y_Amarre_de_Varilla">[16]Insumos!$B$119:$D$119</definedName>
    <definedName name="M_O_Elaboración__Vaciado_y_Frotado_Losa_de_Piso">[4]Insumos!#REF!</definedName>
    <definedName name="M_O_Elaboración_Cámara_Inspección">[16]Insumos!$B$120:$D$120</definedName>
    <definedName name="M_O_Elaboración_Trampa_de_Grasa">[16]Insumos!$B$121:$D$121</definedName>
    <definedName name="M_O_Encofrado_y_Desenc._Muros_Cara">[4]Insumos!#REF!</definedName>
    <definedName name="M_O_Envarillado_de_Escalera">[16]Insumos!$B$81:$D$81</definedName>
    <definedName name="M_O_Fino_de_Techo_Inclinado">[16]Insumos!$B$83:$D$83</definedName>
    <definedName name="M_O_Fino_de_Techo_Plano">[16]Insumos!$B$84:$D$84</definedName>
    <definedName name="M_O_Fraguache">[4]Insumos!#REF!</definedName>
    <definedName name="M_O_Goteros_Colgantes">[16]Insumos!$B$85:$D$85</definedName>
    <definedName name="M_O_Llenado_de_huecos">[16]Insumos!$B$86:$D$86</definedName>
    <definedName name="M_O_Maestro">[16]Insumos!$B$87:$D$87</definedName>
    <definedName name="M_O_Malla_Eléctro_Soldada">[4]Insumos!#REF!</definedName>
    <definedName name="M_O_Obrero_Ligado">[16]Insumos!$B$88:$D$88</definedName>
    <definedName name="M_O_Pañete_Maestreado_Exterior">[16]Insumos!$B$91:$D$91</definedName>
    <definedName name="M_O_Pañete_Maestreado_Interior">[16]Insumos!$B$92:$D$92</definedName>
    <definedName name="M_O_Preparación_del_Terreno">[16]Insumos!$B$94:$D$94</definedName>
    <definedName name="M_O_Quintal_Trabajado">[16]Insumos!$B$77:$D$77</definedName>
    <definedName name="M_O_Regado__Compactación__Mojado__Trasl.Mat.__A_M">[16]Insumos!$B$132:$D$132</definedName>
    <definedName name="M_O_Regado_Mojado_y_Apisonado____Material_Granular_y_Arena">[4]Insumos!#REF!</definedName>
    <definedName name="M_O_Repello">[4]Insumos!#REF!</definedName>
    <definedName name="M_O_Subida_de_Acero_para_Losa">[16]Insumos!$B$82:$D$82</definedName>
    <definedName name="M_O_Subida_de_Materiales">[16]Insumos!$B$95:$D$95</definedName>
    <definedName name="M_O_Técnico_Calificado">[16]Insumos!$B$149:$D$149</definedName>
    <definedName name="M_O_Zabaletas">[16]Insumos!$B$98:$D$98</definedName>
    <definedName name="m2ceramica">#REF!</definedName>
    <definedName name="m3arena">#REF!</definedName>
    <definedName name="m3arepanete">#REF!</definedName>
    <definedName name="m3grava">#REF!</definedName>
    <definedName name="MA">'[25]M.O.'!$C$10</definedName>
    <definedName name="MACHETE">#REF!</definedName>
    <definedName name="MACO">#REF!</definedName>
    <definedName name="MADEMTECHOHAMALLA">#REF!</definedName>
    <definedName name="MADEMTECHOHAVAR">#REF!</definedName>
    <definedName name="MADERA">#REF!</definedName>
    <definedName name="Madera_2">#N/A</definedName>
    <definedName name="Madera_3">#N/A</definedName>
    <definedName name="Madera_P2">#REF!</definedName>
    <definedName name="MADERAC">#REF!</definedName>
    <definedName name="MADMU">[17]Jornal!$D$134</definedName>
    <definedName name="Maestro">#REF!</definedName>
    <definedName name="MAESTROCARP">[28]INS!#REF!</definedName>
    <definedName name="MALLA_ABRAZ_1_12">#REF!</definedName>
    <definedName name="MALLA_AL_GALVANIZADO">#REF!</definedName>
    <definedName name="MALLA_AL_PUAS">#REF!</definedName>
    <definedName name="MALLA_BARRA_TENZORA">#REF!</definedName>
    <definedName name="MALLA_BOTE">#REF!</definedName>
    <definedName name="MALLA_CARP_COLS">#REF!</definedName>
    <definedName name="MALLA_CICLONICA_6">#REF!</definedName>
    <definedName name="MALLA_COLOC_6">#REF!</definedName>
    <definedName name="MALLA_COPAFINAL_1_12">#REF!</definedName>
    <definedName name="MALLA_COPAFINAL_2">#REF!</definedName>
    <definedName name="MALLA_CORTE_ABR">#REF!</definedName>
    <definedName name="Malla_Electrosoldada_10x10">#REF!</definedName>
    <definedName name="MALLA_PALOMETA_DOBLE_1_12">#REF!</definedName>
    <definedName name="MALLA_RELLENO">#REF!</definedName>
    <definedName name="MALLA_SEGUETA">#REF!</definedName>
    <definedName name="MALLA_TERMINAL_1_14">#REF!</definedName>
    <definedName name="MALLA_TUBOHG_1">#REF!</definedName>
    <definedName name="MALLA_TUBOHG_1_12">#REF!</definedName>
    <definedName name="MALLA_TUBOHG_1_14">#REF!</definedName>
    <definedName name="MALLA_ZABALETA">#REF!</definedName>
    <definedName name="MALLACICL6HG">#REF!</definedName>
    <definedName name="mami">#REF!</definedName>
    <definedName name="mamii">#REF!</definedName>
    <definedName name="mamiii">#REF!</definedName>
    <definedName name="mamiiii">#REF!</definedName>
    <definedName name="MAMPARAPINOTRAT">#REF!</definedName>
    <definedName name="MAMPARAPINOTRATM2">#REF!</definedName>
    <definedName name="MANG34NEGRACALENT">#REF!</definedName>
    <definedName name="MANO_DE_OBRA">#REF!</definedName>
    <definedName name="Mano_de_Obra_Acero">#REF!</definedName>
    <definedName name="Mano_de_Obra_Acero_2">#N/A</definedName>
    <definedName name="Mano_de_Obra_Acero_3">#N/A</definedName>
    <definedName name="Mano_de_Obra_Madera">#REF!</definedName>
    <definedName name="Mano_de_Obra_Madera_2">#N/A</definedName>
    <definedName name="Mano_de_Obra_Madera_3">#N/A</definedName>
    <definedName name="mante.puerta">#REF!</definedName>
    <definedName name="mantenimientodemoldes">#REF!</definedName>
    <definedName name="manti">#REF!</definedName>
    <definedName name="mantii">#REF!</definedName>
    <definedName name="mantiii">#REF!</definedName>
    <definedName name="mantiiii">#REF!</definedName>
    <definedName name="MANTTRANSITO">[53]MANT.TRANSITO!$H$27</definedName>
    <definedName name="maquito">'[15]Listado Equipos a utilizar'!#REF!</definedName>
    <definedName name="MARCO_PUERTA_PINO">#REF!</definedName>
    <definedName name="MARCOCA">#REF!</definedName>
    <definedName name="MARCOPI">#REF!</definedName>
    <definedName name="Marcos_de_Pino_Americano">[4]Insumos!#REF!</definedName>
    <definedName name="marmolpiso">#REF!</definedName>
    <definedName name="martillo">#REF!</definedName>
    <definedName name="Material_Base">[4]Insumos!#REF!</definedName>
    <definedName name="Material_Granular____Cascajo_T_Yubazo">[4]Insumos!#REF!</definedName>
    <definedName name="MATERIAL_RELLENO">#REF!</definedName>
    <definedName name="MATERIALES">#REF!</definedName>
    <definedName name="MBA">#REF!</definedName>
    <definedName name="MBR">#REF!</definedName>
    <definedName name="MEDESFB23">[26]Mat!$D$62</definedName>
    <definedName name="MEXCLADORA_LAVAMANOS">#REF!</definedName>
    <definedName name="MEZCALAREPMOR">#REF!</definedName>
    <definedName name="MEZCBAN">#REF!</definedName>
    <definedName name="MEZCBIDET">#REF!</definedName>
    <definedName name="MEZCFREG">#REF!</definedName>
    <definedName name="MEZCLA_CAL_ARENA_PISOS">#REF!</definedName>
    <definedName name="MEZCLA125">#REF!</definedName>
    <definedName name="MEZCLA13">#REF!</definedName>
    <definedName name="MEZCLA14">#REF!</definedName>
    <definedName name="MezclaAntillana">#REF!</definedName>
    <definedName name="MEZCLANATILLA">#REF!</definedName>
    <definedName name="MEZCLAV">#REF!</definedName>
    <definedName name="MEZEMP">#REF!</definedName>
    <definedName name="MKLLL">#REF!</definedName>
    <definedName name="mlzocalo">#REF!</definedName>
    <definedName name="mo.cer.pared">#REF!</definedName>
    <definedName name="MO_ACERA_FROTyVIOL">#REF!</definedName>
    <definedName name="MO_CANTOS">#REF!</definedName>
    <definedName name="MO_CARETEO">#REF!</definedName>
    <definedName name="MO_ColAcero_Dintel">#REF!</definedName>
    <definedName name="MO_ColAcero_Escalera">#REF!</definedName>
    <definedName name="MO_ColAcero_G60_QQ">#REF!</definedName>
    <definedName name="MO_ColAcero_Malla">#REF!</definedName>
    <definedName name="MO_ColAcero_QQ">#REF!</definedName>
    <definedName name="MO_ColAcero_ZapMuros">#REF!</definedName>
    <definedName name="MO_ColAcero14_Piso">#REF!</definedName>
    <definedName name="MO_ColAcero38y12_Cols">#REF!</definedName>
    <definedName name="MO_DEMOLICION_MURO_HA">#REF!</definedName>
    <definedName name="MO_ELEC_BREAKERS">#REF!</definedName>
    <definedName name="MO_ELEC_INTERRUPTOR_3W">#REF!</definedName>
    <definedName name="MO_ELEC_INTERRUPTOR_4W">#REF!</definedName>
    <definedName name="MO_ELEC_INTERRUPTOR_DOB">#REF!</definedName>
    <definedName name="MO_ELEC_INTERRUPTOR_SENC">#REF!</definedName>
    <definedName name="MO_ELEC_INTERRUPTOR_TRIPLE">#REF!</definedName>
    <definedName name="MO_ELEC_LAMPARA_FLUORESCENTE">#REF!</definedName>
    <definedName name="MO_ELEC_LUZ_CENITAL">#REF!</definedName>
    <definedName name="MO_ELEC_PANEL_DIST">#REF!</definedName>
    <definedName name="MO_ELEC_TOMACORRIENTE_110">#REF!</definedName>
    <definedName name="MO_ELEC_TOMACORRIENTE_220">#REF!</definedName>
    <definedName name="MO_ENTABLILLADOS">#REF!</definedName>
    <definedName name="MO_ESCALON_GRANITO">#REF!</definedName>
    <definedName name="MO_ESCALON_HUELLA_y_CONTRAHUELLA">#REF!</definedName>
    <definedName name="MO_ESTRIAS">#REF!</definedName>
    <definedName name="MO_EXC_CALICHE_MANO_3M">#REF!</definedName>
    <definedName name="MO_EXC_ROCA_BLANDA_MANO_3M">#REF!</definedName>
    <definedName name="MO_EXC_ROCA_COMP_3M">#REF!</definedName>
    <definedName name="MO_EXC_ROCA_MANO_3M">#REF!</definedName>
    <definedName name="MO_EXC_TIERRA_MANO_3M">#REF!</definedName>
    <definedName name="MO_FINO_TECHO_HOR">#REF!</definedName>
    <definedName name="MO_FRAGUACHE">#REF!</definedName>
    <definedName name="MO_GOTEROS">#REF!</definedName>
    <definedName name="MO_NATILLA">#REF!</definedName>
    <definedName name="MO_PAÑETE_COLs">#REF!</definedName>
    <definedName name="MO_PAÑETE_EXT">#REF!</definedName>
    <definedName name="MO_PAÑETE_INT">#REF!</definedName>
    <definedName name="MO_PAÑETE_PULIDO">#REF!</definedName>
    <definedName name="MO_PAÑETE_RASGADO">#REF!</definedName>
    <definedName name="MO_PAÑETE_TECHOSyVIGAS">#REF!</definedName>
    <definedName name="MO_PERRILLA">#REF!</definedName>
    <definedName name="MO_PIEDRA">#REF!</definedName>
    <definedName name="MO_PINTURA">#REF!</definedName>
    <definedName name="MO_PISO_ADOQUIN">#REF!</definedName>
    <definedName name="MO_PISO_CementoPulido">#REF!</definedName>
    <definedName name="MO_PISO_CERAMICA_15a20">#REF!</definedName>
    <definedName name="MO_PISO_CERAMICA_15a20_BASE">#REF!</definedName>
    <definedName name="MO_PISO_CERAMICA_30a40">#REF!</definedName>
    <definedName name="MO_PISO_CERAMICA_30a40_BASE">#REF!</definedName>
    <definedName name="MO_PISO_FROTA_VIOL">#REF!</definedName>
    <definedName name="MO_PISO_FROTADO">#REF!</definedName>
    <definedName name="MO_PISO_GRANITO_25">#REF!</definedName>
    <definedName name="MO_PISO_GRANITO_30">#REF!</definedName>
    <definedName name="MO_PISO_GRANITO_33">#REF!</definedName>
    <definedName name="MO_PISO_GRANITO_40">#REF!</definedName>
    <definedName name="MO_PISO_GRANITO_50">#REF!</definedName>
    <definedName name="MO_PISO_PULI_VIOL">#REF!</definedName>
    <definedName name="MO_PISO_ZOCALO">#REF!</definedName>
    <definedName name="MO_REPELLO">#REF!</definedName>
    <definedName name="MO_RESANE_FROTA">#REF!</definedName>
    <definedName name="MO_RESANE_GOMA">#REF!</definedName>
    <definedName name="MO_SUBIDA_BLOCK_4_1NIVEL">#REF!</definedName>
    <definedName name="MO_SUBIDA_BLOCK_6_1NIVEL">#REF!</definedName>
    <definedName name="MO_SUBIDA_BLOCK_8_1NIVEL">#REF!</definedName>
    <definedName name="MO_SUBIDA_CEMENTO_1NIVEL">#REF!</definedName>
    <definedName name="MO_SUBIDA_MADERA_1NIVEL">#REF!</definedName>
    <definedName name="MO_SUBIR_AGREGADO_1Nivel">#REF!</definedName>
    <definedName name="MO_SubirAcero_1Niv">#REF!</definedName>
    <definedName name="MO_ZABALETA_PISO">#REF!</definedName>
    <definedName name="MO_ZABALETA_TECHO">#REF!</definedName>
    <definedName name="MOA">[17]Jornal!$D$178</definedName>
    <definedName name="MOACERA">#REF!</definedName>
    <definedName name="moacero">#REF!</definedName>
    <definedName name="moaceroaltaresitencia">#REF!</definedName>
    <definedName name="MOBADEN">#REF!</definedName>
    <definedName name="MOBASECON">#REF!</definedName>
    <definedName name="MOCANTOS">#REF!</definedName>
    <definedName name="MOCAPATER">#REF!</definedName>
    <definedName name="MOCARETEO">#REF!</definedName>
    <definedName name="mocarpinteria">#REF!</definedName>
    <definedName name="MOCERCRI1520PARED">#REF!</definedName>
    <definedName name="MOCERIMP1520PARED">#REF!</definedName>
    <definedName name="MOCONTEN553015">#REF!</definedName>
    <definedName name="MODEMCIMPIEDRA">#REF!</definedName>
    <definedName name="MODEMCIMVIEHSIMPLE">#REF!</definedName>
    <definedName name="MODEMMUROHA">#REF!</definedName>
    <definedName name="MODEMMUROPIE">#REF!</definedName>
    <definedName name="MODEMMUROTAPIA">#REF!</definedName>
    <definedName name="MODEMOLERCIMHA">#REF!</definedName>
    <definedName name="MODEMTECHOTEJA">#REF!</definedName>
    <definedName name="MOEMPANETECOL">#REF!</definedName>
    <definedName name="MOEMPANETEEXT">#REF!</definedName>
    <definedName name="MOEMPANETEINT">#REF!</definedName>
    <definedName name="MOEMPANETETECHO">#REF!</definedName>
    <definedName name="MOENCTCANTEP">#REF!</definedName>
    <definedName name="MOENCTCCAVA">#REF!</definedName>
    <definedName name="MOENCTCCOL30">#REF!</definedName>
    <definedName name="MOENCTCCOL4050">#REF!</definedName>
    <definedName name="MOENCTCDINT">#REF!</definedName>
    <definedName name="MOENCTCLOSA3AGUA">#REF!</definedName>
    <definedName name="MOENCTCLOSAPLA">#REF!</definedName>
    <definedName name="MOENCTCMUROCARA">#REF!</definedName>
    <definedName name="MOENCTCRAMPA">#REF!</definedName>
    <definedName name="MOENCTCVIGA2040">#REF!</definedName>
    <definedName name="MOENCTCVIGA3050">#REF!</definedName>
    <definedName name="MOENCTCVIGA3060">#REF!</definedName>
    <definedName name="MOENCTCVIGA4080">#REF!</definedName>
    <definedName name="MOESTRIAS">#REF!</definedName>
    <definedName name="MOFINOBER">#REF!</definedName>
    <definedName name="MOFINOHOR">#REF!</definedName>
    <definedName name="MOFINOINCL">#REF!</definedName>
    <definedName name="mofraguache">#REF!</definedName>
    <definedName name="MOGOTEROCOL">#REF!</definedName>
    <definedName name="MOGOTERORAN">#REF!</definedName>
    <definedName name="MOGRANITO25">#REF!</definedName>
    <definedName name="MOGRANITO30">#REF!</definedName>
    <definedName name="MOGRANITO40">#REF!</definedName>
    <definedName name="Mojado_en_Compactación_con_equipo">[4]Insumos!#REF!</definedName>
    <definedName name="MOJO">[54]MOJornal!$A$7</definedName>
    <definedName name="MOLDE_ESTAMPADO">#REF!</definedName>
    <definedName name="MOLOSETATERRAZA">#REF!</definedName>
    <definedName name="MOMOSAICO">#REF!</definedName>
    <definedName name="MONATILLA">#REF!</definedName>
    <definedName name="MONTARCERCTE">#REF!</definedName>
    <definedName name="MONTARMARCOCAOBA">#REF!</definedName>
    <definedName name="MONTARMARCOCTE">#REF!</definedName>
    <definedName name="MONTARMARCOMET">#REF!</definedName>
    <definedName name="MONTARPTACORRER1">#REF!</definedName>
    <definedName name="MONTARPTACORRER2">#REF!</definedName>
    <definedName name="MONTARPTAPANEL">#REF!</definedName>
    <definedName name="MONTARPTAPINO">#REF!</definedName>
    <definedName name="MONTARPTAPLUM">#REF!</definedName>
    <definedName name="MONTARPTAPLY">#REF!</definedName>
    <definedName name="MONTARPTAVAIVEN">#REF!</definedName>
    <definedName name="MONTURAPU">#REF!</definedName>
    <definedName name="MOPIEDRA">#REF!</definedName>
    <definedName name="mopintura">#REF!</definedName>
    <definedName name="MOPINTURAAGUA">#REF!</definedName>
    <definedName name="MOPINTURAMANT">#REF!</definedName>
    <definedName name="MOPISOCERAMICA">[28]INS!#REF!</definedName>
    <definedName name="MOPISOCERCRI11520">#REF!</definedName>
    <definedName name="MOPISOCERCRI1520">#REF!</definedName>
    <definedName name="MOPISOCERIMP1520">#REF!</definedName>
    <definedName name="MOPISOFERIA">#REF!</definedName>
    <definedName name="MOPISOFROTADO">#REF!</definedName>
    <definedName name="MOPISOFROTAVIOL">#REF!</definedName>
    <definedName name="MOPISOHORMPUL">#REF!</definedName>
    <definedName name="MOPISORENOPULID">#REF!</definedName>
    <definedName name="MOPULIDO">#REF!</definedName>
    <definedName name="MOQUICIOS">#REF!</definedName>
    <definedName name="MOREGISTRO">#REF!</definedName>
    <definedName name="MOREPELLO">#REF!</definedName>
    <definedName name="MORESANE">#REF!</definedName>
    <definedName name="morfraguache">#REF!</definedName>
    <definedName name="morpanete">#REF!</definedName>
    <definedName name="mortero.1.4.pañete">'[29]Ana. Horm mexc mort'!$D$85</definedName>
    <definedName name="MORTERO110">#REF!</definedName>
    <definedName name="MORTERO12">#REF!</definedName>
    <definedName name="MORTERO13">#REF!</definedName>
    <definedName name="MORTERO14">#REF!</definedName>
    <definedName name="Mosaico_Fondo_Blanco_30x30____Corriente">[4]Insumos!#REF!</definedName>
    <definedName name="mosbotichinorojo">#REF!</definedName>
    <definedName name="MOTONIVELADORA">#REF!</definedName>
    <definedName name="MOTRAMPA">#REF!</definedName>
    <definedName name="MOV_7">'[55]mov. de tierra'!#REF!</definedName>
    <definedName name="MOZABALETAPISO">#REF!</definedName>
    <definedName name="MOZABALETATECHO">#REF!</definedName>
    <definedName name="mozaicoFG">#REF!</definedName>
    <definedName name="MTG">'[56]m.t C'!$I$18</definedName>
    <definedName name="MULTI">[5]A!#REF!</definedName>
    <definedName name="MURO30">#REF!</definedName>
    <definedName name="MUROBOVEDA12A10X2AD">#REF!</definedName>
    <definedName name="MV">[42]Presup.!#REF!</definedName>
    <definedName name="MZNATILLA">#REF!</definedName>
    <definedName name="NADA">#REF!</definedName>
    <definedName name="NATILLA">#REF!</definedName>
    <definedName name="NCLASI">#REF!</definedName>
    <definedName name="NCLASII">#REF!</definedName>
    <definedName name="NCLASIII">#REF!</definedName>
    <definedName name="NCLASIIII">#REF!</definedName>
    <definedName name="NIPLE_ACERO_12x3">#REF!</definedName>
    <definedName name="NIPLE_ACERO_16x2">#REF!</definedName>
    <definedName name="NIPLE_ACERO_16x3">#REF!</definedName>
    <definedName name="NIPLE_ACERO_20x3">#REF!</definedName>
    <definedName name="NIPLE_ACERO_6x3">#REF!</definedName>
    <definedName name="NIPLE_ACERO_8x3">#REF!</definedName>
    <definedName name="NIPLE_ACERO_PLATILLADO_12x12">#REF!</definedName>
    <definedName name="NIPLE_ACERO_PLATILLADO_2x1">#REF!</definedName>
    <definedName name="NIPLE_ACERO_PLATILLADO_3x1">#REF!</definedName>
    <definedName name="NIPLE_ACERO_PLATILLADO_8x1">#REF!</definedName>
    <definedName name="NIPLE_CROMO_38x2_12">#REF!</definedName>
    <definedName name="NIPLE_HG_12x4">#REF!</definedName>
    <definedName name="NIPLE_HG_34x4">#REF!</definedName>
    <definedName name="NIPLE12X4HG">#REF!</definedName>
    <definedName name="NIPLE34X4HG">#REF!</definedName>
    <definedName name="NIPLECROM38X212">#REF!</definedName>
    <definedName name="nissan">'[15]Listado Equipos a utilizar'!#REF!</definedName>
    <definedName name="No_al_Printer">#REF!</definedName>
    <definedName name="num.meses">#REF!</definedName>
    <definedName name="O">#REF!</definedName>
    <definedName name="obi">#REF!</definedName>
    <definedName name="obii">#REF!</definedName>
    <definedName name="obiii">#REF!</definedName>
    <definedName name="obiiii">#REF!</definedName>
    <definedName name="Obra___Puente_Sobre_el_Matayaya__Carretera_Las_Matas_Elias_Pina">"proyecto"</definedName>
    <definedName name="Obrero_Dia">[22]MO!$C$11</definedName>
    <definedName name="Obrero_Hr">[57]MO!$D$11</definedName>
    <definedName name="ofi">#REF!</definedName>
    <definedName name="ofii">#REF!</definedName>
    <definedName name="ofiii">#REF!</definedName>
    <definedName name="ofiiii">#REF!</definedName>
    <definedName name="OISOE">#REF!</definedName>
    <definedName name="ok">#REF!</definedName>
    <definedName name="omencofrado">'[20]O.M. y Salarios'!#REF!</definedName>
    <definedName name="OP">[5]A!#REF!</definedName>
    <definedName name="opala">[51]Salarios!$D$16</definedName>
    <definedName name="OPERADOR_GREADER">#REF!</definedName>
    <definedName name="OPERADOR_PALA">#REF!</definedName>
    <definedName name="OPERADOR_TRACTOR">#REF!</definedName>
    <definedName name="Operadorgrader">[18]OBRAMANO!$F$74</definedName>
    <definedName name="operadorpala">[18]OBRAMANO!$F$72</definedName>
    <definedName name="operadorretro">[18]OBRAMANO!$F$77</definedName>
    <definedName name="operadorrodillo">[18]OBRAMANO!$F$75</definedName>
    <definedName name="operadortractor">[18]OBRAMANO!$F$76</definedName>
    <definedName name="Operario_1ra">#REF!</definedName>
    <definedName name="Operario_2da">#REF!</definedName>
    <definedName name="Operario_3ra">#REF!</definedName>
    <definedName name="OPERARIOPRIMERA">[40]SALARIOS!$C$10</definedName>
    <definedName name="OPERMAN">#REF!</definedName>
    <definedName name="OPERPAL">#REF!</definedName>
    <definedName name="ORI12FBCO">#REF!</definedName>
    <definedName name="ORI12FBCOFLUX">#REF!</definedName>
    <definedName name="ORI12FBCOFLUXPVC">#REF!</definedName>
    <definedName name="ORI12FBCOPVC">#REF!</definedName>
    <definedName name="ORI12FFLUXBCOCONTRA">#REF!</definedName>
    <definedName name="ORI1FBCO">#REF!</definedName>
    <definedName name="ORI1FBCOFLUX">#REF!</definedName>
    <definedName name="ORI1FBCOFLUXPVC">#REF!</definedName>
    <definedName name="ORI1FBCOPVC">#REF!</definedName>
    <definedName name="ORINAL12">#REF!</definedName>
    <definedName name="ORINALFALDA">#REF!</definedName>
    <definedName name="ORINALPEQ">#REF!</definedName>
    <definedName name="ORINALSENCILLO">#REF!</definedName>
    <definedName name="ORIPEQBCO">#REF!</definedName>
    <definedName name="ORIPEQBCOPVC">#REF!</definedName>
    <definedName name="OTR_15">#REF!</definedName>
    <definedName name="OTR_20">#REF!</definedName>
    <definedName name="OTR_25">#REF!</definedName>
    <definedName name="OTR_26">#REF!</definedName>
    <definedName name="OTR_27">#REF!</definedName>
    <definedName name="OTR_28">#REF!</definedName>
    <definedName name="OTR_29">#REF!</definedName>
    <definedName name="OTR_30">#REF!</definedName>
    <definedName name="otractor">[51]Salarios!$D$14</definedName>
    <definedName name="OXIDOROJO">#REF!</definedName>
    <definedName name="OXIGENO_CIL">#REF!</definedName>
    <definedName name="P">#REF!</definedName>
    <definedName name="P.U.">#REF!</definedName>
    <definedName name="P.U.Amercoat_385ASA">[58]Insumos!$E$15</definedName>
    <definedName name="P.U.Amercoat_385ASA_2">#N/A</definedName>
    <definedName name="P.U.Amercoat_385ASA_3">#N/A</definedName>
    <definedName name="P.U.Dimecote9">[58]Insumos!$E$13</definedName>
    <definedName name="P.U.Dimecote9_2">#N/A</definedName>
    <definedName name="P.U.Dimecote9_3">#N/A</definedName>
    <definedName name="P.U.Thinner1000">[58]Insumos!$E$12</definedName>
    <definedName name="P.U.Thinner1000_2">#N/A</definedName>
    <definedName name="P.U.Thinner1000_3">#N/A</definedName>
    <definedName name="P.U.Urethane_Acrilico">[58]Insumos!$E$17</definedName>
    <definedName name="P.U.Urethane_Acrilico_2">#N/A</definedName>
    <definedName name="P.U.Urethane_Acrilico_3">#N/A</definedName>
    <definedName name="p_1">#N/A</definedName>
    <definedName name="p_2">#N/A</definedName>
    <definedName name="p_3">#N/A</definedName>
    <definedName name="P1XE">#REF!</definedName>
    <definedName name="P1XT">#REF!</definedName>
    <definedName name="P1YE">#REF!</definedName>
    <definedName name="P1YT">#REF!</definedName>
    <definedName name="P2XE">#REF!</definedName>
    <definedName name="P2XT">#REF!</definedName>
    <definedName name="P2YE">#REF!</definedName>
    <definedName name="P3XE">#REF!</definedName>
    <definedName name="P3XT">#REF!</definedName>
    <definedName name="P3YE">#REF!</definedName>
    <definedName name="P3YT">#REF!</definedName>
    <definedName name="P4XE">#REF!</definedName>
    <definedName name="P4XT">#REF!</definedName>
    <definedName name="P4YE">#REF!</definedName>
    <definedName name="P4YT">#REF!</definedName>
    <definedName name="P5XE">#REF!</definedName>
    <definedName name="P5YE">#REF!</definedName>
    <definedName name="P5YT">#REF!</definedName>
    <definedName name="P6XE">#REF!</definedName>
    <definedName name="P6XT">#REF!</definedName>
    <definedName name="P6YE">#REF!</definedName>
    <definedName name="P6YT">#REF!</definedName>
    <definedName name="P7XE">#REF!</definedName>
    <definedName name="P7YE">#REF!</definedName>
    <definedName name="P7YT">#REF!</definedName>
    <definedName name="PABR112EMT">#REF!</definedName>
    <definedName name="PABR1HG">#REF!</definedName>
    <definedName name="PABR212HG">#REF!</definedName>
    <definedName name="PABR2HG">#REF!</definedName>
    <definedName name="PABR34HG">#REF!</definedName>
    <definedName name="PABR3HG">#REF!</definedName>
    <definedName name="PABR58PER">#REF!</definedName>
    <definedName name="PACERO1">#REF!</definedName>
    <definedName name="PACERO12">#REF!</definedName>
    <definedName name="PACERO1225">#REF!</definedName>
    <definedName name="PACERO14">#REF!</definedName>
    <definedName name="PACERO34">#REF!</definedName>
    <definedName name="PACERO38">#REF!</definedName>
    <definedName name="PACERO3825">#REF!</definedName>
    <definedName name="PACERO601">#REF!</definedName>
    <definedName name="PACERO6012">#REF!</definedName>
    <definedName name="PACERO601225">#REF!</definedName>
    <definedName name="PACERO6034">#REF!</definedName>
    <definedName name="PACERO6038">#REF!</definedName>
    <definedName name="PACERO603825">#REF!</definedName>
    <definedName name="PACEROMALLA">#REF!</definedName>
    <definedName name="PADOQUINCLASICOGRIS">#REF!</definedName>
    <definedName name="PADOQUINCLASICOQUEMADO">#REF!</definedName>
    <definedName name="PADOQUINCLASICOROJO">#REF!</definedName>
    <definedName name="PADOQUINCOLONIALGRIS">#REF!</definedName>
    <definedName name="PADOQUINCOLONIALROJO">#REF!</definedName>
    <definedName name="PADOQUINMEDITERRANEODIAMANTEGRIS">#REF!</definedName>
    <definedName name="PADOQUINMEDITERRANEODIAMANTEQUEMADO">#REF!</definedName>
    <definedName name="PADOQUINMEDITERRANEODIAMANTEROJO">#REF!</definedName>
    <definedName name="PADOQUINMEDITERRANEOGRIS">#REF!</definedName>
    <definedName name="PADOQUINMEDITERRANEOQUEMADO">#REF!</definedName>
    <definedName name="PADOQUINMEDITERRANEOROJO">#REF!</definedName>
    <definedName name="PADOQUINOLYMPUSGRIS">#REF!</definedName>
    <definedName name="PADOQUINOLYMPUSNEGRO">#REF!</definedName>
    <definedName name="PADOQUINOLYMPUSQUEMADO">#REF!</definedName>
    <definedName name="PADOQUINOLYMPUSROJO">#REF!</definedName>
    <definedName name="PALA">#REF!</definedName>
    <definedName name="PALA_950">#REF!</definedName>
    <definedName name="Pala_Tramotina">[4]Insumos!#REF!</definedName>
    <definedName name="PALM">#REF!</definedName>
    <definedName name="PALPUA14">#REF!</definedName>
    <definedName name="PALPUA16">#REF!</definedName>
    <definedName name="PAMAEXT">[26]UASD!$F$3329</definedName>
    <definedName name="PAMAINT">[26]UASD!$F$3320</definedName>
    <definedName name="PANBN">#REF!</definedName>
    <definedName name="PANBN03">#REF!</definedName>
    <definedName name="PANBN11">#REF!</definedName>
    <definedName name="PANBN17">#REF!</definedName>
    <definedName name="PANEL_DIST_24C">#REF!</definedName>
    <definedName name="PANEL_DIST_32C">#REF!</definedName>
    <definedName name="PANEL_DIST_4a8C">#REF!</definedName>
    <definedName name="PANEL12CIR">#REF!</definedName>
    <definedName name="PANEL16CIR">#REF!</definedName>
    <definedName name="PANEL24CIR">#REF!</definedName>
    <definedName name="PANEL2CIR">#REF!</definedName>
    <definedName name="PANEL4CIR">#REF!</definedName>
    <definedName name="PANEL612CONTRA">#REF!</definedName>
    <definedName name="PANEL6CIR">#REF!</definedName>
    <definedName name="PANEL8CIR">#REF!</definedName>
    <definedName name="PanelDist_6a12_Circ_125a">#REF!</definedName>
    <definedName name="PANGULAR12X18">#REF!</definedName>
    <definedName name="PANGULAR12X316">#REF!</definedName>
    <definedName name="PANGULAR15X14">#REF!</definedName>
    <definedName name="PANGULAR1X14">#REF!</definedName>
    <definedName name="PANGULAR1X18">#REF!</definedName>
    <definedName name="PANGULAR25X14">#REF!</definedName>
    <definedName name="PANGULAR2X14">#REF!</definedName>
    <definedName name="PANGULAR34X316">#REF!</definedName>
    <definedName name="PANGULAR3X14">#REF!</definedName>
    <definedName name="PARAGOMASCONTRA">#REF!</definedName>
    <definedName name="PARARRAYOS_9KV">#REF!</definedName>
    <definedName name="PASBLAMACANOR14X40X6">#REF!</definedName>
    <definedName name="PBANERAHFBCA">#REF!</definedName>
    <definedName name="PBANERAHFCOL">#REF!</definedName>
    <definedName name="PBANERALIVBCA">#REF!</definedName>
    <definedName name="PBANERALIVCOL">#REF!</definedName>
    <definedName name="PBANERAPVCBCA">#REF!</definedName>
    <definedName name="PBANERAPVCCOL">#REF!</definedName>
    <definedName name="PBARRAC12">#REF!</definedName>
    <definedName name="PBARRAC34">#REF!</definedName>
    <definedName name="PBARRAC58">#REF!</definedName>
    <definedName name="PBARRAT10">#REF!</definedName>
    <definedName name="PBARRAT4">#REF!</definedName>
    <definedName name="PBARRAT6">#REF!</definedName>
    <definedName name="PBARRAT7">#REF!</definedName>
    <definedName name="PBIDETBCO">#REF!</definedName>
    <definedName name="PBIDETCOL">#REF!</definedName>
    <definedName name="PBITUPOL25MM5">#REF!</definedName>
    <definedName name="PBITUPOL3MM10">#REF!</definedName>
    <definedName name="PBITUPOL4MM510">#REF!</definedName>
    <definedName name="PBLINTEL6">#REF!</definedName>
    <definedName name="PBLINTEL6X8X8">#REF!</definedName>
    <definedName name="PBLOCK10">#REF!</definedName>
    <definedName name="PBLOCK12">#REF!</definedName>
    <definedName name="PBLOCK4">#REF!</definedName>
    <definedName name="PBLOCK4BARRO">#REF!</definedName>
    <definedName name="PBLOCK5">#REF!</definedName>
    <definedName name="PBLOCK6">#REF!</definedName>
    <definedName name="PBLOCK6BARRO">#REF!</definedName>
    <definedName name="PBLOCK8">#REF!</definedName>
    <definedName name="PBLOCK8BARRO">#REF!</definedName>
    <definedName name="PBLOCKRUST4">#REF!</definedName>
    <definedName name="PBLOCKRUST8">#REF!</definedName>
    <definedName name="PBLOQUETECHO11X20X20GRIS">#REF!</definedName>
    <definedName name="PBLOQUETECHO15X60COLOR">#REF!</definedName>
    <definedName name="PBLOQUETECHO15X60GRIS">#REF!</definedName>
    <definedName name="PBLOVIGA6">#REF!</definedName>
    <definedName name="PBLOVIGA8">#REF!</definedName>
    <definedName name="PBOTONTIMBRE">#REF!</definedName>
    <definedName name="PCABASBACANOR">#REF!</definedName>
    <definedName name="PCARRETILLA">#REF!</definedName>
    <definedName name="PCER01">#REF!</definedName>
    <definedName name="PCER02">#REF!</definedName>
    <definedName name="PCER03">#REF!</definedName>
    <definedName name="PCER04">#REF!</definedName>
    <definedName name="PCER05">#REF!</definedName>
    <definedName name="PCER06">#REF!</definedName>
    <definedName name="PCER07">#REF!</definedName>
    <definedName name="PCER08">#REF!</definedName>
    <definedName name="PCER09">#REF!</definedName>
    <definedName name="PCER10">#REF!</definedName>
    <definedName name="PCER11">#REF!</definedName>
    <definedName name="PCER12">#REF!</definedName>
    <definedName name="PCONVARTIE58">#REF!</definedName>
    <definedName name="PCOPAF212">#REF!</definedName>
    <definedName name="PCUBO10">#REF!</definedName>
    <definedName name="PCUBO8">#REF!</definedName>
    <definedName name="pd">#REF!</definedName>
    <definedName name="PDa">'[47]V.Tierras A'!$D$7</definedName>
    <definedName name="PDUCHA">#REF!</definedName>
    <definedName name="PEON">#REF!</definedName>
    <definedName name="Peon_1">#REF!</definedName>
    <definedName name="Peon_Colchas">[30]MO!$B$11</definedName>
    <definedName name="PEONCARP">[28]INS!#REF!</definedName>
    <definedName name="Peones">#REF!</definedName>
    <definedName name="Peones_2">#N/A</definedName>
    <definedName name="Peones_3">#N/A</definedName>
    <definedName name="PERFIL_CUADRADO_34">[30]INSU!$B$91</definedName>
    <definedName name="periche">#REF!</definedName>
    <definedName name="Pernos">#REF!</definedName>
    <definedName name="Pernos_2">"$#REF!.$B$68"</definedName>
    <definedName name="Pernos_3">"$#REF!.$B$68"</definedName>
    <definedName name="PESCOBAPLASTICA">#REF!</definedName>
    <definedName name="pesoportico">#REF!</definedName>
    <definedName name="pesoportico_1">"$#REF!.$H$61"</definedName>
    <definedName name="pesoportico_2">#REF!</definedName>
    <definedName name="pesoportico_3">#REF!</definedName>
    <definedName name="PESTILLO">#REF!</definedName>
    <definedName name="PFREGADERO1">#REF!</definedName>
    <definedName name="PFREGADERO2">#REF!</definedName>
    <definedName name="PGLOBO6">#REF!</definedName>
    <definedName name="PGRANITO30BCO">#REF!</definedName>
    <definedName name="PGRANITO30GRIS">#REF!</definedName>
    <definedName name="PGRANITO40BCO">#REF!</definedName>
    <definedName name="PGRANITOBOTICELLI40BCO">#REF!</definedName>
    <definedName name="PGRANITOBOTICELLI40COL">#REF!</definedName>
    <definedName name="PGRANITOPERROY40">#REF!</definedName>
    <definedName name="PGRAPA1">#REF!</definedName>
    <definedName name="PHCH23BCO">#REF!</definedName>
    <definedName name="PHCH23COL">#REF!</definedName>
    <definedName name="PHCH23GRIS">#REF!</definedName>
    <definedName name="PHCH4BCO">#REF!</definedName>
    <definedName name="PHCH4GRIS">#REF!</definedName>
    <definedName name="PHCH4VERDE">#REF!</definedName>
    <definedName name="PHCHBOTIBCO">#REF!</definedName>
    <definedName name="PHCHBOTIVERDE">#REF!</definedName>
    <definedName name="PHCHPROYAL">#REF!</definedName>
    <definedName name="PHCHSUPERBCO">#REF!</definedName>
    <definedName name="PHCHSUPERCOL">#REF!</definedName>
    <definedName name="PHCHSVIBRBCO">#REF!</definedName>
    <definedName name="PHCHSVIBRCOL">#REF!</definedName>
    <definedName name="PHCHSVIBRGRIS">#REF!</definedName>
    <definedName name="PHCHSVIBRRUSBCO">#REF!</definedName>
    <definedName name="PHCHSVIBRRUSCOL">#REF!</definedName>
    <definedName name="PHCHSVIBRRUSGRIS">#REF!</definedName>
    <definedName name="PIACRINT">[26]UASD!$F$3554</definedName>
    <definedName name="PICER">[26]UASD!$F$3459</definedName>
    <definedName name="PICO">#REF!</definedName>
    <definedName name="pie">#REF!</definedName>
    <definedName name="PIEDRA">#REF!</definedName>
    <definedName name="Piedra_de_Río">[4]Insumos!#REF!</definedName>
    <definedName name="PIEDRA_GAVIONE_M3">'[24]MATERIALES LISTADO'!$D$12</definedName>
    <definedName name="PIEDRA_GAVIONES">#REF!</definedName>
    <definedName name="Piedra_para_Encache">[4]Insumos!#REF!</definedName>
    <definedName name="pilote">#REF!</definedName>
    <definedName name="pilotes">#REF!</definedName>
    <definedName name="pinacrext2">'[26]anal term'!$G$1219</definedName>
    <definedName name="PINO">[40]INS!$D$770</definedName>
    <definedName name="Pino_Bruto_Americano">[16]Insumos!$B$75:$D$75</definedName>
    <definedName name="PINO1X4X12">#REF!</definedName>
    <definedName name="PINO1X4X12TRAT">#REF!</definedName>
    <definedName name="PINOAME">[17]Mat!$D$46</definedName>
    <definedName name="pinobruto">[18]MATERIALES!$G$33</definedName>
    <definedName name="PINOBRUTO1x4x10">#REF!</definedName>
    <definedName name="PINOBRUTO4x4x12">#REF!</definedName>
    <definedName name="PINOBRUTOTRAT">#REF!</definedName>
    <definedName name="PINOBRUTOTRAT1x4x10">#REF!</definedName>
    <definedName name="PINOBRUTOTRAT4x4x12">#REF!</definedName>
    <definedName name="PINODOROBCOALA">#REF!</definedName>
    <definedName name="PINODOROBCOCORR">#REF!</definedName>
    <definedName name="PINODOROBCOST">#REF!</definedName>
    <definedName name="PINODOROCOLALA">#REF!</definedName>
    <definedName name="PINODOROFLUX">#REF!</definedName>
    <definedName name="PINTACRIEXT">#REF!</definedName>
    <definedName name="PINTACRIEXTAND">#REF!</definedName>
    <definedName name="PINTACRIINT">#REF!</definedName>
    <definedName name="PINTECO">#REF!</definedName>
    <definedName name="PINTEPOX">#REF!</definedName>
    <definedName name="PINTERRUPOR1">#REF!</definedName>
    <definedName name="PINTERRUPTOR2">#REF!</definedName>
    <definedName name="PINTERRUPTOR3">#REF!</definedName>
    <definedName name="PINTERRUPTOR3VIAS">#REF!</definedName>
    <definedName name="PINTERRUPTOR4VIAS">#REF!</definedName>
    <definedName name="PINTERRUPTORPILOTO">#REF!</definedName>
    <definedName name="PINTERRUPTORSEG100A2P">#REF!</definedName>
    <definedName name="PINTERRUPTORSEG30A2P">#REF!</definedName>
    <definedName name="PINTERRUPTORSEG60A2P">#REF!</definedName>
    <definedName name="PINTLACA">#REF!</definedName>
    <definedName name="PINTMAN">#REF!</definedName>
    <definedName name="PINTMANAND">#REF!</definedName>
    <definedName name="PINTURA_ACR_COLOR_PREPARADO">#REF!</definedName>
    <definedName name="PINTURA_ACR_EXT">#REF!</definedName>
    <definedName name="PINTURA_ACR_INT">#REF!</definedName>
    <definedName name="PINTURA_BASE">#REF!</definedName>
    <definedName name="Pintura_Epóxica_Popular">#REF!</definedName>
    <definedName name="Pintura_Epóxica_Popular_2">#N/A</definedName>
    <definedName name="Pintura_Epóxica_Popular_3">#N/A</definedName>
    <definedName name="PINTURA_MANTENIMIENTO">#REF!</definedName>
    <definedName name="PINTURA_OXIDO_ROJO">#REF!</definedName>
    <definedName name="pinturas">#REF!</definedName>
    <definedName name="PISO_GRANITO_FONDO_BCO">[30]INSU!$B$103</definedName>
    <definedName name="PISO01">#REF!</definedName>
    <definedName name="PISO09">#REF!</definedName>
    <definedName name="PISOADOCLAGRIS">#REF!</definedName>
    <definedName name="PISOADOCLAQUEM">#REF!</definedName>
    <definedName name="PISOADOCLAROJO">#REF!</definedName>
    <definedName name="PISOADOCOLGRIS">#REF!</definedName>
    <definedName name="PISOADOCOLROJO">#REF!</definedName>
    <definedName name="PISOADOMEDGRIS">#REF!</definedName>
    <definedName name="PISOADOMEDQUEM">#REF!</definedName>
    <definedName name="PISOADOMEDROJO">#REF!</definedName>
    <definedName name="PISOGRA1233030BCO">#REF!</definedName>
    <definedName name="PISOGRA1233030GRIS">#REF!</definedName>
    <definedName name="PISOGRA1234040BCO">#REF!</definedName>
    <definedName name="PISOGRABOTI4040BCO">#REF!</definedName>
    <definedName name="PISOGRABOTI4040COL">#REF!</definedName>
    <definedName name="PISOGRAPROY4040">#REF!</definedName>
    <definedName name="PISOHFV10">#REF!</definedName>
    <definedName name="PISOLADEXAPEQ">#REF!</definedName>
    <definedName name="PISOLADFERIAPEQ">#REF!</definedName>
    <definedName name="PISOMOSROJ2525">#REF!</definedName>
    <definedName name="PISOPUL10">#REF!</definedName>
    <definedName name="PITACRILLICA">#REF!</definedName>
    <definedName name="PITECONOMICA">#REF!</definedName>
    <definedName name="pitesmalte">#REF!</definedName>
    <definedName name="PITMANTENIMIENTO">#REF!</definedName>
    <definedName name="pitoxidoverde">#REF!</definedName>
    <definedName name="PITSATINADA">#REF!</definedName>
    <definedName name="pitsemiglos">#REF!</definedName>
    <definedName name="PL">[19]A!#REF!</definedName>
    <definedName name="PLADRILLO2X2X8">#REF!</definedName>
    <definedName name="PLADRILLO2X4X8">#REF!</definedName>
    <definedName name="PLAMPARAFLUORES24">#REF!</definedName>
    <definedName name="PLAMPARAFLUORESSUP2TDIFTRANS">#REF!</definedName>
    <definedName name="Plancha_de_Plywood_4_x8_x3_4">#REF!</definedName>
    <definedName name="Plancha_de_Plywood_4_x8_x3_4_2">#N/A</definedName>
    <definedName name="Plancha_de_Plywood_4_x8_x3_4_3">#N/A</definedName>
    <definedName name="PLANTA_ELECTRICA">#REF!</definedName>
    <definedName name="Planta_Eléctrica_para_tesado">#REF!</definedName>
    <definedName name="Planta_Eléctrica_para_tesado_2">#N/A</definedName>
    <definedName name="Planta_Eléctrica_para_tesado_3">#N/A</definedName>
    <definedName name="PLASTICO">[30]INSU!$B$90</definedName>
    <definedName name="PLAVADERO1">#REF!</definedName>
    <definedName name="PLAVADERO2">#REF!</definedName>
    <definedName name="PLAVBCO">#REF!</definedName>
    <definedName name="PLAVBCOPEQ">#REF!</definedName>
    <definedName name="PLAVCOL">#REF!</definedName>
    <definedName name="PLAVOVABCO">#REF!</definedName>
    <definedName name="PLAVOVACOL">#REF!</definedName>
    <definedName name="PLAVPEDCOL">#REF!</definedName>
    <definedName name="PLIGADORA2">[28]INS!$D$563</definedName>
    <definedName name="plmadera1x4">#REF!</definedName>
    <definedName name="plmadera2x4">#REF!</definedName>
    <definedName name="plmadera4x4">#REF!</definedName>
    <definedName name="PLOMERO">[28]INS!#REF!</definedName>
    <definedName name="PLOMERO_SOLDADOR">#REF!</definedName>
    <definedName name="PLOMEROAYUDANTE">[28]INS!#REF!</definedName>
    <definedName name="PLOMEROOFICIAL">[28]INS!#REF!</definedName>
    <definedName name="PLOSABARROEXAGDE">#REF!</definedName>
    <definedName name="PLOSABARROEXAGONALPEQUEÑA">#REF!</definedName>
    <definedName name="PLOSABARROFERIAGDE">#REF!</definedName>
    <definedName name="PLOSABARROFERIAPEQ">#REF!</definedName>
    <definedName name="PLYW">[17]Mat!$D$49</definedName>
    <definedName name="PLYWOOD">#REF!</definedName>
    <definedName name="PLYWOOD_34_2CARAS">#REF!</definedName>
    <definedName name="PM">[5]A!#REF!</definedName>
    <definedName name="PMALLA38">#REF!</definedName>
    <definedName name="PMALLACAL9HG6">#REF!</definedName>
    <definedName name="PMALLACAL9HG7">#REF!</definedName>
    <definedName name="PMES12COLOR">#REF!</definedName>
    <definedName name="PMES23BCO">#REF!</definedName>
    <definedName name="PMES23GRAVCOL">#REF!</definedName>
    <definedName name="PMES23GRAVGRIS">#REF!</definedName>
    <definedName name="PMES23GRIS">#REF!</definedName>
    <definedName name="PMES4BCO">#REF!</definedName>
    <definedName name="PMOSAICO25X25ROJO">#REF!</definedName>
    <definedName name="PMOSAICOGRAVILLA30X30BLANCO">#REF!</definedName>
    <definedName name="PMOSAICOGRAVILLA30X30GRIS">#REF!</definedName>
    <definedName name="PMOSAICOGRAVILLA30X30ROJO">#REF!</definedName>
    <definedName name="PMOSAICOGRAVILLA30X30SUPERBLANCO">#REF!</definedName>
    <definedName name="PMOSAICOGRAVILLA30X30SUPERCOLOR">#REF!</definedName>
    <definedName name="PMOSAICOGRAVILLA30X30SUPERGRIS">#REF!</definedName>
    <definedName name="porcentaje">[59]Presupuesto!#REF!</definedName>
    <definedName name="porcentaje_2">"$#REF!.$J$12"</definedName>
    <definedName name="porcentaje_3">"$#REF!.$J$12"</definedName>
    <definedName name="porciento">#REF!</definedName>
    <definedName name="PORTACANDADO">#REF!</definedName>
    <definedName name="POSTE_HA_25_CUAD">#REF!</definedName>
    <definedName name="POSTE_HA_30_CUAD">#REF!</definedName>
    <definedName name="POSTE_HA_35_CUAD">#REF!</definedName>
    <definedName name="POSTE_HA_40_CUAD">#REF!</definedName>
    <definedName name="POZO10">#REF!</definedName>
    <definedName name="POZO8">#REF!</definedName>
    <definedName name="PP">[5]A!#REF!</definedName>
    <definedName name="PPAL1123CDOB">#REF!</definedName>
    <definedName name="PPAL1123CSENC">#REF!</definedName>
    <definedName name="PPALACUADRADA">#REF!</definedName>
    <definedName name="PPALAREDONDA">#REF!</definedName>
    <definedName name="PPANEL12A24">#REF!</definedName>
    <definedName name="PPANEL2A4">#REF!</definedName>
    <definedName name="PPANEL4A8">#REF!</definedName>
    <definedName name="PPANEL6A12">#REF!</definedName>
    <definedName name="PPANEL8A16">#REF!</definedName>
    <definedName name="PPANRLCON100">#REF!</definedName>
    <definedName name="PPANRLCON60">#REF!</definedName>
    <definedName name="PPARAGOMA">#REF!</definedName>
    <definedName name="PPD">'[60]med.mov.de tierras'!$D$6</definedName>
    <definedName name="PPERFIL112X112">#REF!</definedName>
    <definedName name="PPERFIL1X1">#REF!</definedName>
    <definedName name="PPERFIL1X2">#REF!</definedName>
    <definedName name="PPERFIL2X2">#REF!</definedName>
    <definedName name="PPERFIL2X3">#REF!</definedName>
    <definedName name="PPERFIL2X4">#REF!</definedName>
    <definedName name="PPERFIL3X3">#REF!</definedName>
    <definedName name="PPERFIL4X4">#REF!</definedName>
    <definedName name="PPERFILHG112X112">#REF!</definedName>
    <definedName name="PPERFILHG2X2">#REF!</definedName>
    <definedName name="PPERFILHG2X3">#REF!</definedName>
    <definedName name="PPERFILHG34X34">#REF!</definedName>
    <definedName name="PPINTACRIBCO">#REF!</definedName>
    <definedName name="PPINTACRIEXT">#REF!</definedName>
    <definedName name="PPINTEPOX">#REF!</definedName>
    <definedName name="PPINTMAN">#REF!</definedName>
    <definedName name="PPLA112X14">#REF!</definedName>
    <definedName name="PPLA12X18">#REF!</definedName>
    <definedName name="PPLA12X316">#REF!</definedName>
    <definedName name="PPLA2X14">#REF!</definedName>
    <definedName name="PPLA34X14">#REF!</definedName>
    <definedName name="PPLA34X316">#REF!</definedName>
    <definedName name="PPLA3X14">#REF!</definedName>
    <definedName name="PPLA4X14">#REF!</definedName>
    <definedName name="PPUERTAENR">#REF!</definedName>
    <definedName name="PRASTRILLO">#REF!</definedName>
    <definedName name="pre_asiento_arena">#REF!</definedName>
    <definedName name="pre_bote">#REF!</definedName>
    <definedName name="pre_colg_0.5pulg">#REF!</definedName>
    <definedName name="pre_colg_0.75pulg">#REF!</definedName>
    <definedName name="pre_colg_1.5pulg">#REF!</definedName>
    <definedName name="pre_colg_1pulg">#REF!</definedName>
    <definedName name="pre_colg_2pulg">#REF!</definedName>
    <definedName name="pre_colg_3pulg">#REF!</definedName>
    <definedName name="pre_colg_4pulg">#REF!</definedName>
    <definedName name="pre_excavacion">#REF!</definedName>
    <definedName name="PRE_FASE_I">#REF!</definedName>
    <definedName name="PRE_FASE_I_II">#REF!</definedName>
    <definedName name="PRE_FASE_II">#REF!</definedName>
    <definedName name="pre_hormigon_124">#REF!</definedName>
    <definedName name="pre_relleno">#REF!</definedName>
    <definedName name="PREC._UNITARIO">#N/A</definedName>
    <definedName name="preci">#REF!</definedName>
    <definedName name="precii">#REF!</definedName>
    <definedName name="preciii">#REF!</definedName>
    <definedName name="preciiii">#REF!</definedName>
    <definedName name="precios">[61]Precios!$A$4:$F$1576</definedName>
    <definedName name="PREJASLIV">#REF!</definedName>
    <definedName name="PREJASREF">#REF!</definedName>
    <definedName name="preli">#REF!</definedName>
    <definedName name="prelii">#REF!</definedName>
    <definedName name="preliii">#REF!</definedName>
    <definedName name="preliiii">#REF!</definedName>
    <definedName name="PREPARARPISO">#REF!</definedName>
    <definedName name="PRESUPUESTO">#REF!</definedName>
    <definedName name="Presupuesto_Maternidad">#REF!</definedName>
    <definedName name="presupuestoc1">#REF!</definedName>
    <definedName name="presupuestoc2">#REF!</definedName>
    <definedName name="PRESUPUESTOJJJ">#REF!</definedName>
    <definedName name="PRIMA">#REF!</definedName>
    <definedName name="PRIMA_2">"$#REF!.$M$38"</definedName>
    <definedName name="PRIMA_3">"$#REF!.$M$38"</definedName>
    <definedName name="PRINT_AREA_MI">#REF!</definedName>
    <definedName name="PRINT_TITLES_MI">#REF!</definedName>
    <definedName name="PROMEDIO">#REF!</definedName>
    <definedName name="PROP">#REF!</definedName>
    <definedName name="PROY">#REF!</definedName>
    <definedName name="Proyecto">#REF!</definedName>
    <definedName name="prticos">[62]peso!#REF!</definedName>
    <definedName name="prticos_2">#N/A</definedName>
    <definedName name="prticos_3">#N/A</definedName>
    <definedName name="Prueba_en_Compactación_con_equipo">[4]Insumos!#REF!</definedName>
    <definedName name="PSILICOOLCRI">#REF!</definedName>
    <definedName name="PSOLDADURA">#REF!</definedName>
    <definedName name="PSTYROF2X4X1">#REF!</definedName>
    <definedName name="PTABLETAAMARILLA">#REF!</definedName>
    <definedName name="PTABLETAGRIS">#REF!</definedName>
    <definedName name="PTABLETAQUEMADA">#REF!</definedName>
    <definedName name="PTABLETAROJA">#REF!</definedName>
    <definedName name="PTAFRANCAOBA">#REF!</definedName>
    <definedName name="PTAFRANCAOBAM2">#REF!</definedName>
    <definedName name="PTAFRANROBLE">#REF!</definedName>
    <definedName name="PTAPAC24INTPVC">#REF!</definedName>
    <definedName name="PTAPAC24MET">#REF!</definedName>
    <definedName name="PTAPAC24TCMET">#REF!</definedName>
    <definedName name="PTAPAC24TCPVC">#REF!</definedName>
    <definedName name="PTAPANCORCAOBA">#REF!</definedName>
    <definedName name="PTAPANCORCAOBA2.3X8.4">#REF!</definedName>
    <definedName name="PTAPANCORCAOBA3X8.4">#REF!</definedName>
    <definedName name="PTAPANCORCAOBAM2">#REF!</definedName>
    <definedName name="PTAPANCORPINO">#REF!</definedName>
    <definedName name="PTAPANCORPINOM2">#REF!</definedName>
    <definedName name="PTAPANCORROBLE">#REF!</definedName>
    <definedName name="PTAPANESPCAOBA">#REF!</definedName>
    <definedName name="PTAPANESPCAOBAM2">#REF!</definedName>
    <definedName name="PTAPANESPROBLE">#REF!</definedName>
    <definedName name="PTAPANVAIVENCAOBA">#REF!</definedName>
    <definedName name="PTAPANVAIVENCAOBAM2">#REF!</definedName>
    <definedName name="PTAPANVAIVENROBLE">#REF!</definedName>
    <definedName name="PTAPLY">#REF!</definedName>
    <definedName name="PTAPLYM2">#REF!</definedName>
    <definedName name="PTEJA16">#REF!</definedName>
    <definedName name="PTEJA16ESP">#REF!</definedName>
    <definedName name="PTEJA18">#REF!</definedName>
    <definedName name="PTEJA18ESP">#REF!</definedName>
    <definedName name="PTEJATIPOS">#REF!</definedName>
    <definedName name="PTERM114">#REF!</definedName>
    <definedName name="pti">#REF!</definedName>
    <definedName name="ptii">#REF!</definedName>
    <definedName name="ptiii">#REF!</definedName>
    <definedName name="ptiiii">#REF!</definedName>
    <definedName name="PTIMBRECORRIENTE">#REF!</definedName>
    <definedName name="PTINA">#REF!</definedName>
    <definedName name="PTOREXAASB">#REF!</definedName>
    <definedName name="PTPACISAL2424">#REF!</definedName>
    <definedName name="PTUBOHG112X15">#REF!</definedName>
    <definedName name="PTUBOHG114X20">#REF!</definedName>
    <definedName name="PU">#REF!</definedName>
    <definedName name="PU_2">"$#REF!.$E$1:$E$65534"</definedName>
    <definedName name="PU_3">"$#REF!.$E$1:$E$65534"</definedName>
    <definedName name="pu1_2">"$#REF!.$E$1:$E$65534"</definedName>
    <definedName name="pu1_3">"$#REF!.$E$1:$E$65534"</definedName>
    <definedName name="PU6_2">"$#REF!.$E$1:$E$65534"</definedName>
    <definedName name="PU6_3">"$#REF!.$E$1:$E$65534"</definedName>
    <definedName name="PUABIHO">[26]Mat!$D$160</definedName>
    <definedName name="PUACERASHORMIGON">#REF!</definedName>
    <definedName name="PUACERASHORMIGON_2">#N/A</definedName>
    <definedName name="puacero">#REF!</definedName>
    <definedName name="PUACERO_1_2_GRADO40">#REF!</definedName>
    <definedName name="PUACERO_1_2_GRADO40_2">#N/A</definedName>
    <definedName name="PUACERO_1_4_GRADO40">#REF!</definedName>
    <definedName name="PUACERO_1_4_GRADO40_2">#N/A</definedName>
    <definedName name="PUACERO_1_GRADO40">#REF!</definedName>
    <definedName name="PUACERO_1_GRADO40_2">#N/A</definedName>
    <definedName name="PUACERO_3_4_GRADO40">#REF!</definedName>
    <definedName name="PUACERO_3_4_GRADO40_2">#N/A</definedName>
    <definedName name="PUACERO_3_8_GRADO40">#REF!</definedName>
    <definedName name="PUACERO_3_8_GRADO40_2">#N/A</definedName>
    <definedName name="PUADOQUINCLASICOGRIS_10X20X20">#REF!</definedName>
    <definedName name="PUADOQUINCLASICOGRIS_10X20X20_2">#N/A</definedName>
    <definedName name="PUBAÑO">[26]Mat!$D$163</definedName>
    <definedName name="pubaranda">#REF!</definedName>
    <definedName name="pubaranda_2">#N/A</definedName>
    <definedName name="pubaranda_3">#N/A</definedName>
    <definedName name="PUBLOQUES_4_ACERO_0.80">#REF!</definedName>
    <definedName name="PUBLOQUES_4_ACERO_0.80_2">#N/A</definedName>
    <definedName name="PUBLOQUES_6_ACERO_0.80">#REF!</definedName>
    <definedName name="PUBLOQUES_6_ACERO_0.80_2">#N/A</definedName>
    <definedName name="PUBLOQUES_8_ACERO_0.80">#REF!</definedName>
    <definedName name="PUBLOQUES_8_ACERO_0.80_2">#N/A</definedName>
    <definedName name="PUBLOQUES_8_ACERO_0.80_HOYOSLLENOS">#REF!</definedName>
    <definedName name="PUBLOQUES_8_ACERO_0.80_HOYOSLLENOS_2">#N/A</definedName>
    <definedName name="PUBLOQUESDE_8_ACERO_A_0.40_HOYOSLLENOS">#REF!</definedName>
    <definedName name="PUBLOQUESDE_8_ACERO_A_0.40_HOYOSLLENOS_2">#N/A</definedName>
    <definedName name="pucabezales">#REF!</definedName>
    <definedName name="PUCALICHE">#REF!</definedName>
    <definedName name="PUCALICHE_2">#N/A</definedName>
    <definedName name="PUCAMARAINSPECCION">#REF!</definedName>
    <definedName name="PUCAMARAINSPECCION_2">#N/A</definedName>
    <definedName name="PUCANTOS">#REF!</definedName>
    <definedName name="PUCANTOS_2">#N/A</definedName>
    <definedName name="PUCARETEO">#REF!</definedName>
    <definedName name="PUCARETEO_2">#N/A</definedName>
    <definedName name="pucastingbed">#REF!</definedName>
    <definedName name="PUCEMENTO">#REF!</definedName>
    <definedName name="PUCERAMICA15X15PARED">'[4]Análisis de Precios'!#REF!</definedName>
    <definedName name="PUCERAMICA30X30PARED">#REF!</definedName>
    <definedName name="PUCERAMICA30X30PARED_2">#N/A</definedName>
    <definedName name="PUCERAMICAITALIANAPARED">#REF!</definedName>
    <definedName name="PUCERAMICAITALIANAPARED_2">#N/A</definedName>
    <definedName name="PUCISTERNA">'[4]Análisis de Precios'!#REF!</definedName>
    <definedName name="PUCOLUMNAS_C1">'[16]Análisis de Precios'!$F$210</definedName>
    <definedName name="PUCOLUMNAS_C10">'[4]Análisis de Precios'!#REF!</definedName>
    <definedName name="PUCOLUMNAS_C11">'[4]Análisis de Precios'!#REF!</definedName>
    <definedName name="PUCOLUMNAS_C12">'[4]Análisis de Precios'!#REF!</definedName>
    <definedName name="PUCOLUMNAS_C2">#REF!</definedName>
    <definedName name="PUCOLUMNAS_C2_2">#N/A</definedName>
    <definedName name="PUCOLUMNAS_C3">#REF!</definedName>
    <definedName name="PUCOLUMNAS_C3_2">#N/A</definedName>
    <definedName name="PUCOLUMNAS_C4">#REF!</definedName>
    <definedName name="PUCOLUMNAS_C4_2">#N/A</definedName>
    <definedName name="PUCOLUMNAS_C9">'[4]Análisis de Precios'!#REF!</definedName>
    <definedName name="PUCOLUMNAS_CC">#REF!</definedName>
    <definedName name="PUCOLUMNAS_CC_2">#N/A</definedName>
    <definedName name="PUCOLUMNAS_CC1">#REF!</definedName>
    <definedName name="PUCOLUMNAS_CC1_2">#N/A</definedName>
    <definedName name="PUCOLUMNASASCENSOR">#REF!</definedName>
    <definedName name="PUCOLUMNASASCENSOR_2">#N/A</definedName>
    <definedName name="PUCONTEN">'[4]Análisis de Precios'!#REF!</definedName>
    <definedName name="PUDINTEL_10X20">#REF!</definedName>
    <definedName name="PUDINTEL_10X20_2">#N/A</definedName>
    <definedName name="PUDINTEL_15X40">#REF!</definedName>
    <definedName name="PUDINTEL_15X40_2">#N/A</definedName>
    <definedName name="PUDINTEL_20X40">#REF!</definedName>
    <definedName name="PUDINTEL_20X40_2">#N/A</definedName>
    <definedName name="Puerta_Corred._Alum__Anod._Bce._Vid._Mart._Nor.">[4]Insumos!#REF!</definedName>
    <definedName name="Puerta_Corred._Alum__Anod._Bce._Vid._Transp.">[4]Insumos!#REF!</definedName>
    <definedName name="Puerta_Corred._Alum__Anod._Nor._Vid._Bce._Liso">[4]Insumos!#REF!</definedName>
    <definedName name="Puerta_Corred._Alum__Anod._Nor._Vid._Bce._Mart.">[4]Insumos!#REF!</definedName>
    <definedName name="Puerta_Corred._Alum__Anod._Nor._Vid._Transp.">[4]Insumos!#REF!</definedName>
    <definedName name="Puerta_corrediza___BCE._VID._TRANSP.">[4]Insumos!#REF!</definedName>
    <definedName name="Puerta_corrediza___BCE._VID._TRANSP._LISO">[4]Insumos!#REF!</definedName>
    <definedName name="Puerta_de_Pino_Apanelada">[4]Insumos!#REF!</definedName>
    <definedName name="PUERTA_PANEL_PINO">#REF!</definedName>
    <definedName name="Puerta_Pino_Americano_Tratado">[4]Insumos!#REF!</definedName>
    <definedName name="PUERTA_PLYWOOD">#REF!</definedName>
    <definedName name="PUERTACA">#REF!</definedName>
    <definedName name="PUERTACAESP">#REF!</definedName>
    <definedName name="PUERTACAFRAN">#REF!</definedName>
    <definedName name="PUERTAPERF1X1YMALLA1CONTRA">#REF!</definedName>
    <definedName name="PUERTAPI">#REF!</definedName>
    <definedName name="PUERTAPI802102PAN">#REF!</definedName>
    <definedName name="PUERTAPI8021046PAN">#REF!</definedName>
    <definedName name="PUERTAPLE86210CRIS">#REF!</definedName>
    <definedName name="PUERTAPLY">#REF!</definedName>
    <definedName name="Puertas_de_Pino_T_Francesa">[4]Insumos!#REF!</definedName>
    <definedName name="Puertas_de_Plywood">[4]Insumos!#REF!</definedName>
    <definedName name="Puertas_de_Plywood_3_16">[4]Insumos!#REF!</definedName>
    <definedName name="Puertas_Pino_Apanelada">[4]Insumos!#REF!</definedName>
    <definedName name="PUFINOTECHOINCLINADO">#REF!</definedName>
    <definedName name="PUFINOTECHOINCLINADO_2">#N/A</definedName>
    <definedName name="PUFINOTECHOPLANO">#REF!</definedName>
    <definedName name="PUFINOTECHOPLANO_2">#N/A</definedName>
    <definedName name="PUGOTEROSCOLGANTES">#REF!</definedName>
    <definedName name="PUGOTEROSCOLGANTES_2">#N/A</definedName>
    <definedName name="PUHORMIGON_1_2_4">#REF!</definedName>
    <definedName name="PUHORMIGON_1_2_4_2">#N/A</definedName>
    <definedName name="PUHORMIGON1_3_5">#REF!</definedName>
    <definedName name="PUHORMIGON1_3_5_2">#N/A</definedName>
    <definedName name="puhormigon280">#REF!</definedName>
    <definedName name="PUHORMIGONCICLOPEO">#REF!</definedName>
    <definedName name="PUHORMIGONCICLOPEO_2">#N/A</definedName>
    <definedName name="PUHORMIGONSIMPLE210">#REF!</definedName>
    <definedName name="PUHORMIGONSIMPLE210_2">#N/A</definedName>
    <definedName name="puinyeccion">#REF!</definedName>
    <definedName name="PULESC">#REF!</definedName>
    <definedName name="Pulido_y_Brillado____De_Luxe">[16]Insumos!$B$241:$D$241</definedName>
    <definedName name="Pulido_y_Brillado_de_Piso">[4]Insumos!#REF!</definedName>
    <definedName name="PULIDO_Y_BRILLADO_ESCALON">#REF!</definedName>
    <definedName name="PULIDOyBRILLADO_TC">#REF!</definedName>
    <definedName name="PULISTELOS1_2BAÑOS">#REF!</definedName>
    <definedName name="PULISTELOS1_2BAÑOS_2">#N/A</definedName>
    <definedName name="PULISTELOSBAÑOS">#REF!</definedName>
    <definedName name="PULISTELOSBAÑOS_2">#N/A</definedName>
    <definedName name="PULMES">#REF!</definedName>
    <definedName name="PULOSA">#REF!</definedName>
    <definedName name="PULOSA_2">#N/A</definedName>
    <definedName name="pulosaaproche">#REF!</definedName>
    <definedName name="pulosacalzada">#REF!</definedName>
    <definedName name="PULREPPVIEJO">#REF!</definedName>
    <definedName name="PULSUPER">#REF!</definedName>
    <definedName name="PULYCRISTAL">#REF!</definedName>
    <definedName name="PULYSAL">#REF!</definedName>
    <definedName name="PUMADERA">#REF!</definedName>
    <definedName name="PUMEZCLACALARENAPISOS">#REF!</definedName>
    <definedName name="PUMEZCLACALARENAPISOS_2">#N/A</definedName>
    <definedName name="PUMORTERO1_1">'[4]Análisis de Precios'!#REF!</definedName>
    <definedName name="PUMORTERO1_10COLOCARPISOS">#REF!</definedName>
    <definedName name="PUMORTERO1_10COLOCARPISOS_2">#N/A</definedName>
    <definedName name="PUMORTERO1_2">#REF!</definedName>
    <definedName name="PUMORTERO1_2_2">#N/A</definedName>
    <definedName name="PUMORTERO1_3">#REF!</definedName>
    <definedName name="PUMORTERO1_3_2">#N/A</definedName>
    <definedName name="PUMORTERO1_4PARAPAÑETE">#REF!</definedName>
    <definedName name="PUMORTERO1_4PARAPAÑETE_2">#N/A</definedName>
    <definedName name="PUMORTERO1_5DE1_3">#REF!</definedName>
    <definedName name="PUMORTERO1_5DE1_3_2">#N/A</definedName>
    <definedName name="PUMURO_M1">#REF!</definedName>
    <definedName name="PUMURO_M1_2">#N/A</definedName>
    <definedName name="PUMURO_M2">#REF!</definedName>
    <definedName name="PUMURO_M2_2">#N/A</definedName>
    <definedName name="punewjersey">#REF!</definedName>
    <definedName name="PUPAÑETEMAESTREADOEXTERIOR">#REF!</definedName>
    <definedName name="PUPAÑETEMAESTREADOEXTERIOR_2">#N/A</definedName>
    <definedName name="PUPAÑETEMAESTREADOINTERIOR">#REF!</definedName>
    <definedName name="PUPAÑETEMAESTREADOINTERIOR_2">#N/A</definedName>
    <definedName name="PUPAÑETEPULIDO">#REF!</definedName>
    <definedName name="PUPAÑETEPULIDO_2">#N/A</definedName>
    <definedName name="PUPAÑETETECHO">'[4]Análisis de Precios'!#REF!</definedName>
    <definedName name="PUPINTURAACRILICAEXTERIOR">'[4]Análisis de Precios'!#REF!</definedName>
    <definedName name="PUPINTURAACRILICAINTERIOR">'[4]Análisis de Precios'!#REF!</definedName>
    <definedName name="PUPINTURACAL">'[4]Análisis de Precios'!#REF!</definedName>
    <definedName name="PUPINTURAMANTENIMIENTO">'[4]Análisis de Precios'!#REF!</definedName>
    <definedName name="PUPISOCERAMICA_33X33">#REF!</definedName>
    <definedName name="PUPISOCERAMICA_33X33_2">#N/A</definedName>
    <definedName name="PUPISOCERAMICACRIOLLA20X20">'[4]Análisis de Precios'!#REF!</definedName>
    <definedName name="PUPISOGRANITO_40X40">#REF!</definedName>
    <definedName name="PUPISOGRANITO_40X40_2">#N/A</definedName>
    <definedName name="PURAMPAESCALERA">#REF!</definedName>
    <definedName name="PURAMPAESCALERA_2">#N/A</definedName>
    <definedName name="PUREPLANTEO">#REF!</definedName>
    <definedName name="PUREPLANTEO_2">#N/A</definedName>
    <definedName name="PUSEPTICO">'[4]Análisis de Precios'!#REF!</definedName>
    <definedName name="putabletas">#REF!</definedName>
    <definedName name="PUTRAMPADEGRASA">#REF!</definedName>
    <definedName name="PUTRAMPADEGRASA_2">#N/A</definedName>
    <definedName name="PUVIGA">'[4]Análisis de Precios'!#REF!</definedName>
    <definedName name="puvigastransversales">#REF!</definedName>
    <definedName name="PUZABALETAPISO">#REF!</definedName>
    <definedName name="PUZABALETAPISO_2">#N/A</definedName>
    <definedName name="PUZABALETAS">#REF!</definedName>
    <definedName name="PUZABALETAS_2">#N/A</definedName>
    <definedName name="PUZAPATACOLUMNAS_C1">#REF!</definedName>
    <definedName name="PUZAPATACOLUMNAS_C1_2">#N/A</definedName>
    <definedName name="PUZAPATACOLUMNAS_C2">#REF!</definedName>
    <definedName name="PUZAPATACOLUMNAS_C2_2">#N/A</definedName>
    <definedName name="PUZAPATACOLUMNAS_C3">#REF!</definedName>
    <definedName name="PUZAPATACOLUMNAS_C3_2">#N/A</definedName>
    <definedName name="PUZAPATACOLUMNAS_C4">#REF!</definedName>
    <definedName name="PUZAPATACOLUMNAS_C4_2">#N/A</definedName>
    <definedName name="PUZAPATACOLUMNAS_CC">#REF!</definedName>
    <definedName name="PUZAPATACOLUMNAS_CC_2">#N/A</definedName>
    <definedName name="PUZAPATACOLUMNAS_CT">#REF!</definedName>
    <definedName name="PUZAPATACOLUMNAS_CT_2">#N/A</definedName>
    <definedName name="PUZAPATACOMBINADA_C1_C12">'[4]Análisis de Precios'!#REF!</definedName>
    <definedName name="PUZAPATACOMBINADA_C1_C4">'[4]Análisis de Precios'!#REF!</definedName>
    <definedName name="PUZAPATAMURO4">#REF!</definedName>
    <definedName name="PUZAPATAMURO4_2">#N/A</definedName>
    <definedName name="PUZAPATAMURO6">#REF!</definedName>
    <definedName name="PUZAPATAMURO6_2">#N/A</definedName>
    <definedName name="PUZAPATAMURO8">#REF!</definedName>
    <definedName name="PUZAPATAMURO8_2">#N/A</definedName>
    <definedName name="PUZAPATAMURORAMPA">'[16]Análisis de Precios'!$F$201</definedName>
    <definedName name="PUZOCALOCERAMICACRIOLLADE20">'[4]Análisis de Precios'!#REF!</definedName>
    <definedName name="PUZOCALOCERAMICACRIOLLADE33">#REF!</definedName>
    <definedName name="PUZOCALOCERAMICACRIOLLADE33_2">#N/A</definedName>
    <definedName name="PUZOCALOSGRANITO_7X40">#REF!</definedName>
    <definedName name="PUZOCALOSGRANITO_7X40_2">#N/A</definedName>
    <definedName name="PVARTIE586">#REF!</definedName>
    <definedName name="PVENTAABCO">#REF!</definedName>
    <definedName name="PVENTAABRONCE">#REF!</definedName>
    <definedName name="PVENTAAVIDRIOB">#REF!</definedName>
    <definedName name="PVENTBBVIDRIO">#REF!</definedName>
    <definedName name="PVENTBBVIDRIOB">#REF!</definedName>
    <definedName name="PVENTBCO">#REF!</definedName>
    <definedName name="PVENTSALAAMALUNATVC">#REF!</definedName>
    <definedName name="PVIBRAZO30X30BLANCO">#REF!</definedName>
    <definedName name="PVIBRAZO30X30COLOR">#REF!</definedName>
    <definedName name="PVIBRAZO30X30GRIS">#REF!</definedName>
    <definedName name="PVIBRAZO30X30VERDE">#REF!</definedName>
    <definedName name="PVIBRAZO40X40BLANCO">#REF!</definedName>
    <definedName name="PVIBRAZO40X40COLOR">#REF!</definedName>
    <definedName name="PVIBRAZO40X40GRIS">#REF!</definedName>
    <definedName name="PVIBRAZO40X40VERDE">#REF!</definedName>
    <definedName name="PVIBRORUSTICO30X30BLANCO">#REF!</definedName>
    <definedName name="PVIBRORUSTICO30X30COLOR">#REF!</definedName>
    <definedName name="PVIBRORUSTICO30X30GRIS">#REF!</definedName>
    <definedName name="PVIBRORUSTICO30X30ROJOVIVO">#REF!</definedName>
    <definedName name="PVIBRORUSTICO30X30VERDE">#REF!</definedName>
    <definedName name="PVOBRORUSTICO30X30CREMA">#REF!</definedName>
    <definedName name="PWINCHE2000K">[28]INS!$D$568</definedName>
    <definedName name="PZ">#REF!</definedName>
    <definedName name="PZGRANITO30BCO">#REF!</definedName>
    <definedName name="PZGRANITO30GRIS">#REF!</definedName>
    <definedName name="PZGRANITO40BCO">#REF!</definedName>
    <definedName name="PZGRANITOBOTICELLI40BCO">#REF!</definedName>
    <definedName name="PZGRANITOBOTICELLI40COL">#REF!</definedName>
    <definedName name="PZGRANITOPERROY40">#REF!</definedName>
    <definedName name="PZMOSAICO25ROJ">#REF!</definedName>
    <definedName name="PZOCALOBARRO10X3">#REF!</definedName>
    <definedName name="PZOCESC12COL">#REF!</definedName>
    <definedName name="PZOCESC23BCO">#REF!</definedName>
    <definedName name="PZOCESC23COL">#REF!</definedName>
    <definedName name="PZOCESC23GRAVGRIS">#REF!</definedName>
    <definedName name="PZOCESC23GRAVSUPERBCO">#REF!</definedName>
    <definedName name="PZOCESC23GRIS">#REF!</definedName>
    <definedName name="PZOCESC4BCO">#REF!</definedName>
    <definedName name="PZOCESC4GRIS">#REF!</definedName>
    <definedName name="PZOCESCBOTIBCO">#REF!</definedName>
    <definedName name="PZOCESCBOTICOL">#REF!</definedName>
    <definedName name="PZOCESCPROYAL">#REF!</definedName>
    <definedName name="PZOCESCSUPERBCO">#REF!</definedName>
    <definedName name="PZOCESCSUPERCOL">#REF!</definedName>
    <definedName name="PZOCESCVIBCOL">#REF!</definedName>
    <definedName name="PZOCESCVIBGRIS">#REF!</definedName>
    <definedName name="Q">[1]PRESUPUESTO!#REF!</definedName>
    <definedName name="qqvarilla">#REF!</definedName>
    <definedName name="QUICIOGRA30BCO">#REF!</definedName>
    <definedName name="QUICIOGRA40BCO">#REF!</definedName>
    <definedName name="QUICIOGRABOTI40COL">#REF!</definedName>
    <definedName name="QUICIOLAD">#REF!</definedName>
    <definedName name="QUICIOMOS25ROJ">#REF!</definedName>
    <definedName name="QUIEBRASOLESVERTCONTRA">#REF!</definedName>
    <definedName name="R_">#REF!</definedName>
    <definedName name="rastra">'[15]Listado Equipos a utilizar'!#REF!</definedName>
    <definedName name="rastrapuas">'[15]Listado Equipos a utilizar'!#REF!</definedName>
    <definedName name="RASTRILLO">#REF!</definedName>
    <definedName name="re">#REF!</definedName>
    <definedName name="REDBUSHG12X38">#REF!</definedName>
    <definedName name="REDPVCDREN3X112">#REF!</definedName>
    <definedName name="REDPVCDREN3X2">#REF!</definedName>
    <definedName name="REDPVCDREN4X2">#REF!</definedName>
    <definedName name="REDPVCDREN4X3">#REF!</definedName>
    <definedName name="REDPVCDREN6X4">#REF!</definedName>
    <definedName name="REDPVCPRES112X1">#REF!</definedName>
    <definedName name="REDPVCPRES2X1">#REF!</definedName>
    <definedName name="REDPVCPRES34X12">#REF!</definedName>
    <definedName name="REDPVCPRES4X2">#REF!</definedName>
    <definedName name="REDPVCPRES4X3">#REF!</definedName>
    <definedName name="REDUCCION_BUSHING_HG_12x38">#REF!</definedName>
    <definedName name="REDUCCION_PVC_34a12">#REF!</definedName>
    <definedName name="REDUCCION_PVC_DREN_4x2">#REF!</definedName>
    <definedName name="reesti">#REF!</definedName>
    <definedName name="reestii">#REF!</definedName>
    <definedName name="reestiii">#REF!</definedName>
    <definedName name="reestiiii">#REF!</definedName>
    <definedName name="REFERENCIA">[63]COF!$G$733</definedName>
    <definedName name="reg.compac.rell">'[29]Costos Mano de Obra'!$O$13</definedName>
    <definedName name="REG10104CRIOLLO">#REF!</definedName>
    <definedName name="REG12124CRIOLLO">#REF!</definedName>
    <definedName name="REG44USA">#REF!</definedName>
    <definedName name="REG55USA">#REF!</definedName>
    <definedName name="REG664CRIOLLO">#REF!</definedName>
    <definedName name="REG884CRIOLLO">#REF!</definedName>
    <definedName name="regado.hormigon">'[29]Costos Mano de Obra'!$O$41</definedName>
    <definedName name="Regado_y_Compactación_Tosca___A_M">[4]Insumos!#REF!</definedName>
    <definedName name="regi">'[64]Pasarela de L=60.00'!#REF!</definedName>
    <definedName name="REGISTRO">#REF!</definedName>
    <definedName name="REGISTRO_ELEC_6x6">#REF!</definedName>
    <definedName name="REGLA">#REF!</definedName>
    <definedName name="REGLA_PAÑETE">#REF!</definedName>
    <definedName name="Regla_para_Pañete____Preparada">[16]Insumos!$B$76:$D$76</definedName>
    <definedName name="rei">#REF!</definedName>
    <definedName name="reii">#REF!</definedName>
    <definedName name="reiii">#REF!</definedName>
    <definedName name="reiiii">#REF!</definedName>
    <definedName name="REJILLA_PISO">#REF!</definedName>
    <definedName name="REJILLAPISO">#REF!</definedName>
    <definedName name="REJILLAPISOALUM">#REF!</definedName>
    <definedName name="REJILLAS_1x1">#REF!</definedName>
    <definedName name="Rell.caliche">'[29]Insumos materiales'!$J$32</definedName>
    <definedName name="RELLENOCAL">#REF!</definedName>
    <definedName name="RELLENOCALEQ">#REF!</definedName>
    <definedName name="RELLENOCALGRAN">#REF!</definedName>
    <definedName name="RELLENOCALGRANEQ">#REF!</definedName>
    <definedName name="RELLENOGRAN">#REF!</definedName>
    <definedName name="RELLENOGRANEQ">#REF!</definedName>
    <definedName name="RELLENOGRANZOTECONTRA">#REF!</definedName>
    <definedName name="RELLENOREP">#REF!</definedName>
    <definedName name="RELLENOREPEQ">#REF!</definedName>
    <definedName name="Remoción_de_Capa_Vegetal">[4]Insumos!#REF!</definedName>
    <definedName name="REMOCIONCVMANO">#REF!</definedName>
    <definedName name="REMREINSTTRANSFCONTRA">#REF!</definedName>
    <definedName name="rep">#REF!</definedName>
    <definedName name="REPAGUA1CONTRA">#REF!</definedName>
    <definedName name="REPAGUA2CONTRA">#REF!</definedName>
    <definedName name="REPARRASTRE4CONTRA">#REF!</definedName>
    <definedName name="REPARRASTRE6CONTRA">#REF!</definedName>
    <definedName name="REPELLOTECHO">#REF!</definedName>
    <definedName name="REPLANTEO">#REF!</definedName>
    <definedName name="REPLANTEOM">#REF!</definedName>
    <definedName name="REPLANTEOM2">#REF!</definedName>
    <definedName name="REPORTE">#N/A</definedName>
    <definedName name="REPORTE_01">#N/A</definedName>
    <definedName name="REPORTE_02">#N/A</definedName>
    <definedName name="REPORTE_03">#N/A</definedName>
    <definedName name="REPORTE_04">#N/A</definedName>
    <definedName name="REPORTE_05">#N/A</definedName>
    <definedName name="REPORTE_06">#N/A</definedName>
    <definedName name="REPORTE_07">#N/A</definedName>
    <definedName name="REPORTE_08">#N/A</definedName>
    <definedName name="REPORTE_09">#N/A</definedName>
    <definedName name="RESANE">#REF!</definedName>
    <definedName name="RETRO_320">#REF!</definedName>
    <definedName name="retui">#REF!</definedName>
    <definedName name="retuii">#REF!</definedName>
    <definedName name="retuiii">#REF!</definedName>
    <definedName name="retuiiii">#REF!</definedName>
    <definedName name="REUBPLANTA400CONTRA">#REF!</definedName>
    <definedName name="REUBSWTRANSF1000CONTRA">#REF!</definedName>
    <definedName name="REVCECRI15A20">[26]UASD!$F$3537</definedName>
    <definedName name="REVCER01">#REF!</definedName>
    <definedName name="REVCER09">#REF!</definedName>
    <definedName name="REVESTIMIENTO_CERAMICA_20x20">#REF!</definedName>
    <definedName name="REVLAD248">#REF!</definedName>
    <definedName name="REVLADBIS228">#REF!</definedName>
    <definedName name="RNCARQSA">#REF!</definedName>
    <definedName name="RNCJAGS">#REF!</definedName>
    <definedName name="ROBLEBRA">#REF!</definedName>
    <definedName name="rodillo">'[15]Listado Equipos a utilizar'!#REF!</definedName>
    <definedName name="RODILLO_CAT_815">#REF!</definedName>
    <definedName name="rodneu">'[15]Listado Equipos a utilizar'!#REF!</definedName>
    <definedName name="ROSETA">#REF!</definedName>
    <definedName name="roti">#REF!</definedName>
    <definedName name="rotii">#REF!</definedName>
    <definedName name="rotiii">#REF!</definedName>
    <definedName name="rotiiii">#REF!</definedName>
    <definedName name="rt">[65]Insumos!$I$3</definedName>
    <definedName name="RUSTICO">#REF!</definedName>
    <definedName name="RV">[42]Presup.!#REF!</definedName>
    <definedName name="rvesti">#REF!</definedName>
    <definedName name="rvestii">#REF!</definedName>
    <definedName name="rvestiii">#REF!</definedName>
    <definedName name="rvestiiii">#REF!</definedName>
    <definedName name="S">[5]A!#REF!</definedName>
    <definedName name="SALARIO">#REF!</definedName>
    <definedName name="SALCAL">#REF!</definedName>
    <definedName name="SALIDA">#N/A</definedName>
    <definedName name="SALTEL">#REF!</definedName>
    <definedName name="SDFSDD">#REF!</definedName>
    <definedName name="SEGUETA">#REF!</definedName>
    <definedName name="Seguetas____Ultra">[4]Insumos!#REF!</definedName>
    <definedName name="SEGUROS">#REF!</definedName>
    <definedName name="senai">#REF!</definedName>
    <definedName name="senaii">#REF!</definedName>
    <definedName name="senaiii">#REF!</definedName>
    <definedName name="senaiiii">#REF!</definedName>
    <definedName name="Séptico">#REF!</definedName>
    <definedName name="SEPTICOCAL">#REF!</definedName>
    <definedName name="SEPTICOROC">#REF!</definedName>
    <definedName name="SEPTICOTIE">#REF!</definedName>
    <definedName name="Sereno_Mes">[37]MO!$B$16</definedName>
    <definedName name="Servicio.Vaciado.con.bomba">'[29]Insumos materiales'!$J$45</definedName>
    <definedName name="SIERRA_ELECTRICA">#REF!</definedName>
    <definedName name="SIFON_PVC_1_12">#REF!</definedName>
    <definedName name="SIFON_PVC_1_14">#REF!</definedName>
    <definedName name="SIFON_PVC_2">#REF!</definedName>
    <definedName name="SIFON_PVC_4">#REF!</definedName>
    <definedName name="SIFONFREGPVC">#REF!</definedName>
    <definedName name="SIFONLAVCROM">#REF!</definedName>
    <definedName name="SIFONLAVPVC">#REF!</definedName>
    <definedName name="SIFONPVC112">#REF!</definedName>
    <definedName name="SIFONPVC2">#REF!</definedName>
    <definedName name="SIFONPVC3">#REF!</definedName>
    <definedName name="SIFONPVC4">#REF!</definedName>
    <definedName name="SILICONE">#REF!</definedName>
    <definedName name="SILICOOL">#REF!</definedName>
    <definedName name="solap">[66]Elemento!$C$796</definedName>
    <definedName name="SOLDADORA">#REF!</definedName>
    <definedName name="solvente">#REF!</definedName>
    <definedName name="SUB">#REF!</definedName>
    <definedName name="SUB_2">#N/A</definedName>
    <definedName name="SUB_3">#N/A</definedName>
    <definedName name="SUB_TOTAL">#REF!</definedName>
    <definedName name="SUBAREMES01">#REF!</definedName>
    <definedName name="SUBAREPOL02">#REF!</definedName>
    <definedName name="SUBAREPOL03">#REF!</definedName>
    <definedName name="SUBAREPOL04">#REF!</definedName>
    <definedName name="SUBAREPOL05">#REF!</definedName>
    <definedName name="SUBAREPOL06">#REF!</definedName>
    <definedName name="SUBBASE">#REF!</definedName>
    <definedName name="SUBBLO10MES02">#REF!</definedName>
    <definedName name="SUBBLO10MES03">#REF!</definedName>
    <definedName name="SUBBLO10MES04">#REF!</definedName>
    <definedName name="SUBBLO10MES05">#REF!</definedName>
    <definedName name="SUBBLO10MES06">#REF!</definedName>
    <definedName name="SUBBLO10POL02">#REF!</definedName>
    <definedName name="SUBBLO10POL03">#REF!</definedName>
    <definedName name="SUBBLO10POL04">#REF!</definedName>
    <definedName name="SUBBLO10POL05">#REF!</definedName>
    <definedName name="SUBBLO10POL06">#REF!</definedName>
    <definedName name="SUBBLO12MES02">#REF!</definedName>
    <definedName name="SUBBLO12MES03">#REF!</definedName>
    <definedName name="SUBBLO12MES04">#REF!</definedName>
    <definedName name="SUBBLO12MES05">#REF!</definedName>
    <definedName name="SUBBLO12MES06">#REF!</definedName>
    <definedName name="SUBBLO12POL02">#REF!</definedName>
    <definedName name="SUBBLO12POL03">#REF!</definedName>
    <definedName name="SUBBLO12POL04">#REF!</definedName>
    <definedName name="SUBBLO12POL05">#REF!</definedName>
    <definedName name="SUBBLO12POL06">#REF!</definedName>
    <definedName name="SUBBLO4MES02">#REF!</definedName>
    <definedName name="SUBBLO4MES03">#REF!</definedName>
    <definedName name="SUBBLO4MES04">#REF!</definedName>
    <definedName name="SUBBLO4MES05">#REF!</definedName>
    <definedName name="SUBBLO4MES06">#REF!</definedName>
    <definedName name="SUBBLO4POL02">#REF!</definedName>
    <definedName name="SUBBLO4POL03">#REF!</definedName>
    <definedName name="SUBBLO4POL04">#REF!</definedName>
    <definedName name="SUBBLO4POL05">#REF!</definedName>
    <definedName name="SUBBLO4POL06">#REF!</definedName>
    <definedName name="SUBBLO6MES02">#REF!</definedName>
    <definedName name="SUBBLO6MES03">#REF!</definedName>
    <definedName name="SUBBLO6MES04">#REF!</definedName>
    <definedName name="SUBBLO6MES05">#REF!</definedName>
    <definedName name="SUBBLO6MES06">#REF!</definedName>
    <definedName name="SUBBLO6POL02">#REF!</definedName>
    <definedName name="SUBBLO6POL03">#REF!</definedName>
    <definedName name="SUBBLO6POL04">#REF!</definedName>
    <definedName name="SUBBLO6POL05">#REF!</definedName>
    <definedName name="SUBBLO6POL06">#REF!</definedName>
    <definedName name="SUBBLO8MES02">#REF!</definedName>
    <definedName name="SUBBLO8MES03">#REF!</definedName>
    <definedName name="SUBBLO8MES04">#REF!</definedName>
    <definedName name="SUBBLO8MES05">#REF!</definedName>
    <definedName name="SUBBLO8MES06">#REF!</definedName>
    <definedName name="SUBBLO8POL02">#REF!</definedName>
    <definedName name="SUBBLO8POL03">#REF!</definedName>
    <definedName name="SUBBLO8POL04">#REF!</definedName>
    <definedName name="SUBBLO8POL05">#REF!</definedName>
    <definedName name="SUBBLO8POL06">#REF!</definedName>
    <definedName name="SUBFDAPOL02">#REF!</definedName>
    <definedName name="SUBFDAPOL03">#REF!</definedName>
    <definedName name="SUBFDAPOL04">#REF!</definedName>
    <definedName name="SUBFDAPOL05">#REF!</definedName>
    <definedName name="SUBFDAPOL06">#REF!</definedName>
    <definedName name="SUBGRAMES01">#REF!</definedName>
    <definedName name="SUBGRAPOL02">#REF!</definedName>
    <definedName name="SUBGRAPOL03">#REF!</definedName>
    <definedName name="SUBGRAPOL04">#REF!</definedName>
    <definedName name="SUBGRAPOL05">#REF!</definedName>
    <definedName name="SUBGRAPOL06">#REF!</definedName>
    <definedName name="Subida.Mat.pintura">'[29]Costos Mano de Obra'!$O$55</definedName>
    <definedName name="Subida__Bajada_y_Transporte_Cemento">#REF!</definedName>
    <definedName name="Subida__Bajada_y_Transporte_Cemento_2">#N/A</definedName>
    <definedName name="Subida__Bajada_y_Transporte_Cemento_3">#N/A</definedName>
    <definedName name="subtotal">#REF!</definedName>
    <definedName name="subtotal_2">"$#REF!.$H$59"</definedName>
    <definedName name="subtotal_3">"$#REF!.$H$59"</definedName>
    <definedName name="SUBTOTAL1">#REF!</definedName>
    <definedName name="SUBTOTAL1_2">"$#REF!.$H$52"</definedName>
    <definedName name="SUBTOTAL1_3">"$#REF!.$H$52"</definedName>
    <definedName name="SUBTOTALA">#REF!</definedName>
    <definedName name="SUBTOTALA_2">"$#REF!.$M$53"</definedName>
    <definedName name="SUBTOTALA_3">"$#REF!.$M$53"</definedName>
    <definedName name="SUBTOTALGASTOSGENERALES">#REF!</definedName>
    <definedName name="SUBTOTALGASTOSGENERALES_2">"$#REF!.$H$67"</definedName>
    <definedName name="SUBTOTALGASTOSGENERALES_3">"$#REF!.$H$67"</definedName>
    <definedName name="SUBTOTALGASTOSGENERALES1">#REF!</definedName>
    <definedName name="SUBTOTALGASTOSGENERALES1_2">"$#REF!.$H$59"</definedName>
    <definedName name="SUBTOTALGASTOSGENERALES1_3">"$#REF!.$H$59"</definedName>
    <definedName name="subtotalgeneral">#REF!</definedName>
    <definedName name="SUBTOTALPRESU">#REF!</definedName>
    <definedName name="SUBTOTALPRESU_2">"$#REF!.$F$52"</definedName>
    <definedName name="SUBTOTALPRESU_3">"$#REF!.$F$52"</definedName>
    <definedName name="SUELDO">#REF!</definedName>
    <definedName name="SUELDO_2">"$#REF!.$#REF!$#REF!"</definedName>
    <definedName name="SUELDO_3">"$#REF!.$#REF!$#REF!"</definedName>
    <definedName name="Suministro_y_Regado_de_Tierra_Negra">[4]Insumos!#REF!</definedName>
    <definedName name="SUMINISTROS">#REF!</definedName>
    <definedName name="TABIQUESBAÑOSM2CONTRA">#REF!</definedName>
    <definedName name="TABLESTACADO">'[67]Ana.precios un'!#REF!</definedName>
    <definedName name="tablestacas">#REF!</definedName>
    <definedName name="TABLETAS">#REF!</definedName>
    <definedName name="TABLETAS_2">#N/A</definedName>
    <definedName name="TABLETAS_3">#N/A</definedName>
    <definedName name="TANQUE_55Gls">#REF!</definedName>
    <definedName name="TANQUEAGUA">#REF!</definedName>
    <definedName name="TAPA_ALUMINIO_1x1">#REF!</definedName>
    <definedName name="TAPA_REGISTRO_HF">#REF!</definedName>
    <definedName name="TAPA_REGISTRO_HF_LIVIANA">#REF!</definedName>
    <definedName name="TAPACISALUM2727">#REF!</definedName>
    <definedName name="TAPAINODNAT">#REF!</definedName>
    <definedName name="TAPE">#REF!</definedName>
    <definedName name="TAPE_3M">#REF!</definedName>
    <definedName name="TAPONREG2">#REF!</definedName>
    <definedName name="TAPONREG3">#REF!</definedName>
    <definedName name="TAPONREG4">#REF!</definedName>
    <definedName name="TARUGO">#REF!</definedName>
    <definedName name="TASA">[68]Insumos!$H$2</definedName>
    <definedName name="TC">#REF!</definedName>
    <definedName name="TECHOASBTIJPIN">#REF!</definedName>
    <definedName name="TECHOTEJASFFORROCAO">#REF!</definedName>
    <definedName name="TECHOTEJASFFORROCED">#REF!</definedName>
    <definedName name="TECHOTEJASFFORROPINTRA">#REF!</definedName>
    <definedName name="TECHOTEJASFFORROROBBRA">#REF!</definedName>
    <definedName name="TECHOTEJCURVFORROCAO">#REF!</definedName>
    <definedName name="TECHOTEJCURVFORROCED">#REF!</definedName>
    <definedName name="TECHOTEJCURVFORROPINTRA">#REF!</definedName>
    <definedName name="TECHOTEJCURVFORROROBBRA">#REF!</definedName>
    <definedName name="TECHOTEJCURVSOBREFINO">#REF!</definedName>
    <definedName name="TECHOTEJCURVTIJPIN">#REF!</definedName>
    <definedName name="TECHOZIN26TIJPIN">#REF!</definedName>
    <definedName name="TEE_ACERO_12x8">#REF!</definedName>
    <definedName name="TEE_ACERO_16x12">#REF!</definedName>
    <definedName name="TEE_ACERO_16x16">#REF!</definedName>
    <definedName name="TEE_ACERO_16x6">#REF!</definedName>
    <definedName name="TEE_ACERO_16x8">#REF!</definedName>
    <definedName name="TEE_ACERO_20x16">#REF!</definedName>
    <definedName name="TEE_CPVC_12">#REF!</definedName>
    <definedName name="TEE_HG_1">#REF!</definedName>
    <definedName name="TEE_HG_1_12">#REF!</definedName>
    <definedName name="TEE_HG_12">#REF!</definedName>
    <definedName name="TEE_HG_34">#REF!</definedName>
    <definedName name="TEE_PVC_PRES_1">#REF!</definedName>
    <definedName name="TEE_PVC_PRES_12">#REF!</definedName>
    <definedName name="TEE_PVC_PRES_34">#REF!</definedName>
    <definedName name="TEECPVC12">#REF!</definedName>
    <definedName name="TEECPVC34">#REF!</definedName>
    <definedName name="TEEHG1">#REF!</definedName>
    <definedName name="TEEHG112">#REF!</definedName>
    <definedName name="TEEHG12">#REF!</definedName>
    <definedName name="TEEHG2">#REF!</definedName>
    <definedName name="TEEHG212">#REF!</definedName>
    <definedName name="TEEHG3">#REF!</definedName>
    <definedName name="TEEHG34">#REF!</definedName>
    <definedName name="TEEHG4">#REF!</definedName>
    <definedName name="TEEPVCDREN2X2">#REF!</definedName>
    <definedName name="TEEPVCDREN3X2">#REF!</definedName>
    <definedName name="TEEPVCDREN3X3">#REF!</definedName>
    <definedName name="TEEPVCDREN4X2">#REF!</definedName>
    <definedName name="TEEPVCDREN4X3">#REF!</definedName>
    <definedName name="TEEPVCDREN4X4">#REF!</definedName>
    <definedName name="TEEPVCDREN6X3">#REF!</definedName>
    <definedName name="TEEPVCDREN6X4">#REF!</definedName>
    <definedName name="TEEPVCDREN6X6">#REF!</definedName>
    <definedName name="TEEPVCPRES1">#REF!</definedName>
    <definedName name="TEEPVCPRES112">#REF!</definedName>
    <definedName name="TEEPVCPRES12">#REF!</definedName>
    <definedName name="TEEPVCPRES2">#REF!</definedName>
    <definedName name="TEEPVCPRES3">#REF!</definedName>
    <definedName name="TEEPVCPRES34">#REF!</definedName>
    <definedName name="TEEPVCPRES4">#REF!</definedName>
    <definedName name="TEEPVCPRES6">#REF!</definedName>
    <definedName name="TEFLON">#REF!</definedName>
    <definedName name="TEJAASFINST">#REF!</definedName>
    <definedName name="TELJAGS">#REF!</definedName>
    <definedName name="tetuii">#REF!</definedName>
    <definedName name="THINNER">#REF!</definedName>
    <definedName name="tie">#REF!</definedName>
    <definedName name="TIEMPO">[69]ANALISIS!$D$7</definedName>
    <definedName name="TIMBRE">#REF!</definedName>
    <definedName name="TINACOS">#REF!</definedName>
    <definedName name="TITULO_COPIAR_TODO">#REF!</definedName>
    <definedName name="TITULO_PRESUPUESTO">#REF!</definedName>
    <definedName name="_xlnm.Print_Titles" localSheetId="0">'LISTADO DE PARTIDAS'!$1:$10</definedName>
    <definedName name="_xlnm.Print_Titles">#REF!</definedName>
    <definedName name="tiza">#REF!</definedName>
    <definedName name="TO">[5]A!#REF!</definedName>
    <definedName name="Tolas">#REF!</definedName>
    <definedName name="Tolas_2">"$#REF!.$B$13"</definedName>
    <definedName name="Tolas_3">"$#REF!.$B$13"</definedName>
    <definedName name="TOMACORRIENTE_110V">#REF!</definedName>
    <definedName name="TOMACORRIENTE_220V_SENC">#REF!</definedName>
    <definedName name="TOMACORRIENTE_30a">#REF!</definedName>
    <definedName name="tony">'[64]Pasarela de L=60.00'!#REF!</definedName>
    <definedName name="Tope_de_Marmolite_C_Normal">[4]Insumos!#REF!</definedName>
    <definedName name="TOPEMARMOLITE">#REF!</definedName>
    <definedName name="TOPOGRAFIA">#REF!</definedName>
    <definedName name="TOPOGRAFIA_2">#N/A</definedName>
    <definedName name="TOPOGRAFIA_3">#N/A</definedName>
    <definedName name="Topografo">#REF!</definedName>
    <definedName name="TORN3X38">#REF!</definedName>
    <definedName name="TORNILLO">#REF!</definedName>
    <definedName name="TORNILLOS">#REF!</definedName>
    <definedName name="TORNILLOS_2">"$#REF!.$B$#REF!"</definedName>
    <definedName name="TORNILLOS_3">"$#REF!.$B$#REF!"</definedName>
    <definedName name="Tornillos_5_x3_8">#REF!</definedName>
    <definedName name="Tornillos_5_x3_8_2">#N/A</definedName>
    <definedName name="Tornillos_5_x3_8_3">#N/A</definedName>
    <definedName name="TORNILLOS_INODORO">#REF!</definedName>
    <definedName name="TORNILLOSFIJARARAN">#REF!</definedName>
    <definedName name="Tosca">[4]Insumos!#REF!</definedName>
    <definedName name="tosi">#REF!</definedName>
    <definedName name="tosii">#REF!</definedName>
    <definedName name="tosiii">#REF!</definedName>
    <definedName name="tosiiii">#REF!</definedName>
    <definedName name="Total">#REF!</definedName>
    <definedName name="TOTAL_2">#REF!</definedName>
    <definedName name="totalgeneral">#REF!</definedName>
    <definedName name="totalgeneral_2">"$#REF!.$M$56"</definedName>
    <definedName name="totalgeneral_3">"$#REF!.$M$56"</definedName>
    <definedName name="TRACTOR_D8K">#REF!</definedName>
    <definedName name="TRACTORD">[36]EQUIPOS!$D$14</definedName>
    <definedName name="tractorm">'[15]Listado Equipos a utilizar'!#REF!</definedName>
    <definedName name="TRAGRACAL">#REF!</definedName>
    <definedName name="TRAGRAROC">#REF!</definedName>
    <definedName name="TRAGRATIE">#REF!</definedName>
    <definedName name="TRANINSTVENTYPTA">#REF!</definedName>
    <definedName name="TRANSF750KVACONTRA">#REF!</definedName>
    <definedName name="TRANSFER_MANUAL_150_3AMPS">#REF!</definedName>
    <definedName name="TRANSFER_MANUAL_800_3AMPS">#REF!</definedName>
    <definedName name="TRANSFORMADOR_100KVA_240_480_POSTE">#REF!</definedName>
    <definedName name="TRANSFORMADOR_15KVA_120_240_POSTE">#REF!</definedName>
    <definedName name="TRANSFORMADOR_25KVA_240_480_POSTE">#REF!</definedName>
    <definedName name="TRANSMINBARRO">#REF!</definedName>
    <definedName name="transpasf">'[15]Listado Equipos a utilizar'!#REF!</definedName>
    <definedName name="transporte">'[20]Resumen Precio Equipos'!$C$30</definedName>
    <definedName name="TRANSPTINA">#REF!</definedName>
    <definedName name="TRANSTEJA165000">#REF!</definedName>
    <definedName name="TRANSTEJA16INT">#REF!</definedName>
    <definedName name="TRANSTEJA185000">#REF!</definedName>
    <definedName name="TRANSTEJA18INT">#REF!</definedName>
    <definedName name="Tratamiento_Moldes_para_Barandilla">#REF!</definedName>
    <definedName name="Tratamiento_Moldes_para_Barandilla_2">#N/A</definedName>
    <definedName name="Tratamiento_Moldes_para_Barandilla_3">#N/A</definedName>
    <definedName name="TRATARMADERA">'[70]Ins 2'!$E$51</definedName>
    <definedName name="TRIPLESEAL">#REF!</definedName>
    <definedName name="Trompo">#REF!</definedName>
    <definedName name="truct">[20]Materiales!#REF!</definedName>
    <definedName name="ttt" hidden="1">#REF!</definedName>
    <definedName name="tub6x14">[11]analisis!$G$2304</definedName>
    <definedName name="tub8x12">[11]analisis!$G$2313</definedName>
    <definedName name="tub8x516">[11]analisis!$G$2322</definedName>
    <definedName name="tubai">#REF!</definedName>
    <definedName name="tubaii">#REF!</definedName>
    <definedName name="tubaiii">#REF!</definedName>
    <definedName name="tubaiiii">#REF!</definedName>
    <definedName name="tubei">#REF!</definedName>
    <definedName name="tubeii">#REF!</definedName>
    <definedName name="tubeiii">#REF!</definedName>
    <definedName name="tubeiiii">#REF!</definedName>
    <definedName name="tubi">#REF!</definedName>
    <definedName name="tubii">#REF!</definedName>
    <definedName name="tubiii">#REF!</definedName>
    <definedName name="tubiiii">#REF!</definedName>
    <definedName name="TUBO_ACERO_16">#REF!</definedName>
    <definedName name="TUBO_ACERO_20">#REF!</definedName>
    <definedName name="TUBO_ACERO_20_e14">#REF!</definedName>
    <definedName name="TUBO_ACERO_3">#REF!</definedName>
    <definedName name="TUBO_ACERO_4">#REF!</definedName>
    <definedName name="TUBO_ACERO_6">#REF!</definedName>
    <definedName name="TUBO_ACERO_8">#REF!</definedName>
    <definedName name="TUBO_CPVC_12">#REF!</definedName>
    <definedName name="TUBO_FLEXIBLE_INODORO_C_TUERCA">#REF!</definedName>
    <definedName name="TUBO_HA_36">#REF!</definedName>
    <definedName name="TUBO_HG_1">#REF!</definedName>
    <definedName name="TUBO_HG_1_12">#REF!</definedName>
    <definedName name="TUBO_HG_12">#REF!</definedName>
    <definedName name="TUBO_HG_34">#REF!</definedName>
    <definedName name="TUBO_PVC_DRENAJE_1_12">#REF!</definedName>
    <definedName name="TUBO_PVC_SCH40_12">#REF!</definedName>
    <definedName name="TUBO_PVC_SCH40_34">#REF!</definedName>
    <definedName name="TUBO_PVC_SDR21_2">#REF!</definedName>
    <definedName name="TUBO_PVC_SDR21_JG_16">#REF!</definedName>
    <definedName name="TUBO_PVC_SDR21_JG_6">#REF!</definedName>
    <definedName name="TUBO_PVC_SDR21_JG_8">#REF!</definedName>
    <definedName name="TUBO_PVC_SDR26_12">#REF!</definedName>
    <definedName name="TUBO_PVC_SDR26_2">#REF!</definedName>
    <definedName name="TUBO_PVC_SDR26_34">#REF!</definedName>
    <definedName name="TUBO_PVC_SDR26_JG_16">#REF!</definedName>
    <definedName name="TUBO_PVC_SDR26_JG_3">#REF!</definedName>
    <definedName name="TUBO_PVC_SDR26_JG_4">#REF!</definedName>
    <definedName name="TUBO_PVC_SDR26_JG_6">#REF!</definedName>
    <definedName name="TUBO_PVC_SDR26_JG_8">#REF!</definedName>
    <definedName name="TUBO_PVC_SDR325_JG_16">#REF!</definedName>
    <definedName name="TUBO_PVC_SDR325_JG_20">#REF!</definedName>
    <definedName name="TUBO_PVC_SDR325_JG_8">#REF!</definedName>
    <definedName name="TUBO_PVC_SDR41_2">#REF!</definedName>
    <definedName name="TUBO_PVC_SDR41_3">#REF!</definedName>
    <definedName name="TUBO_PVC_SDR41_4">#REF!</definedName>
    <definedName name="TUBO221">'[26]Pu-Sanit.'!$C$183</definedName>
    <definedName name="TUBOCPVC12">#REF!</definedName>
    <definedName name="TUBOCPVC34">#REF!</definedName>
    <definedName name="TUBOFLEXC">#REF!</definedName>
    <definedName name="TUBOFLEXCINO">#REF!</definedName>
    <definedName name="TUBOFLEXCLAV">#REF!</definedName>
    <definedName name="TUBOFLEXI">#REF!</definedName>
    <definedName name="TUBOFLEXL">#REF!</definedName>
    <definedName name="TUBOFLEXP">#REF!</definedName>
    <definedName name="TUBOFLUO4">#REF!</definedName>
    <definedName name="TUBOHG1">#REF!</definedName>
    <definedName name="TUBOHG112">#REF!</definedName>
    <definedName name="TUBOHG12">#REF!</definedName>
    <definedName name="TUBOHG2">#REF!</definedName>
    <definedName name="TUBOHG212">#REF!</definedName>
    <definedName name="TUBOHG3">#REF!</definedName>
    <definedName name="TUBOHG34">#REF!</definedName>
    <definedName name="TUBOHG4">#REF!</definedName>
    <definedName name="tuboi">#REF!</definedName>
    <definedName name="tuboii">#REF!</definedName>
    <definedName name="tuboiii">#REF!</definedName>
    <definedName name="tuboiiii">#REF!</definedName>
    <definedName name="TUBOPVCDREN112">#REF!</definedName>
    <definedName name="TUBOPVCPRES1">#REF!</definedName>
    <definedName name="TUBOPVCPRES112">#REF!</definedName>
    <definedName name="TUBOPVCPRES12">#REF!</definedName>
    <definedName name="TUBOPVCPRES2">#REF!</definedName>
    <definedName name="TUBOPVCPRES3">#REF!</definedName>
    <definedName name="TUBOPVCPRES34">#REF!</definedName>
    <definedName name="TUBOPVCPRES4">#REF!</definedName>
    <definedName name="TUBOPVCPRES6">#REF!</definedName>
    <definedName name="TUBOPVCSDR21X2">#REF!</definedName>
    <definedName name="TUBOPVCSDR21X3">#REF!</definedName>
    <definedName name="TUBOPVCSDR21X4">#REF!</definedName>
    <definedName name="TUBOPVCSDR21X6">#REF!</definedName>
    <definedName name="TUBOPVCSDR21X8">#REF!</definedName>
    <definedName name="TUBOPVCSDR26X1">#REF!</definedName>
    <definedName name="TUBOPVCSDR26X112">#REF!</definedName>
    <definedName name="TUBOPVCSDR26X12">#REF!</definedName>
    <definedName name="TUBOPVCSDR26X2">#REF!</definedName>
    <definedName name="TUBOPVCSDR26X3">#REF!</definedName>
    <definedName name="TUBOPVCSDR26X34">#REF!</definedName>
    <definedName name="TUBOPVCSDR26X4">#REF!</definedName>
    <definedName name="TUBOPVCSDR26X6">#REF!</definedName>
    <definedName name="TUBOPVCSDR26X8">#REF!</definedName>
    <definedName name="TUBOPVCSDR41X2">#REF!</definedName>
    <definedName name="TUBOPVCSDR41X3">#REF!</definedName>
    <definedName name="TUBOPVCSDR41X4">#REF!</definedName>
    <definedName name="TUBOPVCSDR41X6">#REF!</definedName>
    <definedName name="TUBOPVCSDR41X8">#REF!</definedName>
    <definedName name="tubui">#REF!</definedName>
    <definedName name="tubuii">#REF!</definedName>
    <definedName name="tubuiii">#REF!</definedName>
    <definedName name="tubuiiii">#REF!</definedName>
    <definedName name="TYPE_3M">#REF!</definedName>
    <definedName name="ud">#REF!</definedName>
    <definedName name="UD.">#REF!</definedName>
    <definedName name="UND">#N/A</definedName>
    <definedName name="UNION_HG_1">#REF!</definedName>
    <definedName name="UNION_HG_12">#REF!</definedName>
    <definedName name="UNION_HG_34">#REF!</definedName>
    <definedName name="UNION_PVC_PRES_12">#REF!</definedName>
    <definedName name="UNION_PVC_PRES_34">#REF!</definedName>
    <definedName name="UNIONPVCPRES1">#REF!</definedName>
    <definedName name="UNIONPVCPRES112">#REF!</definedName>
    <definedName name="UNIONPVCPRES12">#REF!</definedName>
    <definedName name="UNIONPVCPRES2">#REF!</definedName>
    <definedName name="UNIONPVCPRES3">#REF!</definedName>
    <definedName name="UNIONPVCPRES34">#REF!</definedName>
    <definedName name="UNIONPVCPRES4">#REF!</definedName>
    <definedName name="UNIONUNI12HG">#REF!</definedName>
    <definedName name="us">#REF!</definedName>
    <definedName name="uso.vibrador">'[29]Costos Mano de Obra'!$O$42</definedName>
    <definedName name="USOSMADERA">#REF!</definedName>
    <definedName name="UY">[5]A!#REF!</definedName>
    <definedName name="v">#REF!</definedName>
    <definedName name="VACC">[13]Precio!$F$31</definedName>
    <definedName name="vaciado">#REF!</definedName>
    <definedName name="VACIADOAMANO">#REF!</definedName>
    <definedName name="VACZ">[13]Precio!$F$30</definedName>
    <definedName name="VAIVEN">#REF!</definedName>
    <definedName name="VALOR">#REF!</definedName>
    <definedName name="valor2">[3]Analisis!#REF!</definedName>
    <definedName name="valor2_1">#N/A</definedName>
    <definedName name="valor2_2">#N/A</definedName>
    <definedName name="valor2_3">#N/A</definedName>
    <definedName name="valora">#REF!</definedName>
    <definedName name="valora_2">"$#REF!.$I$1:$I$65534"</definedName>
    <definedName name="valora_3">"$#REF!.$I$1:$I$65534"</definedName>
    <definedName name="VALORM">#REF!</definedName>
    <definedName name="valorp">#REF!</definedName>
    <definedName name="valorp_2">"$#REF!.$K$1:$K$65534"</definedName>
    <definedName name="valorp_3">"$#REF!.$K$1:$K$65534"</definedName>
    <definedName name="VALORPRESUPUESTO">#REF!</definedName>
    <definedName name="VALORPRESUPUESTO_2">"$#REF!.$F$1:$F$65534"</definedName>
    <definedName name="VALORPRESUPUESTO_3">"$#REF!.$F$1:$F$65534"</definedName>
    <definedName name="VALORT">#REF!</definedName>
    <definedName name="VALORV">#REF!</definedName>
    <definedName name="VALVULA_AIRE_1_HF_ROSCADA">#REF!</definedName>
    <definedName name="VALVULA_AIRE_3_HF_ROSCADA">#REF!</definedName>
    <definedName name="VALVULA_AIRE_34_HF_ROSCADA">#REF!</definedName>
    <definedName name="VALVULA_COMP_12_HF_PLATILLADA">#REF!</definedName>
    <definedName name="VALVULA_COMP_16_HF_PLATILLADA">#REF!</definedName>
    <definedName name="VALVULA_COMP_2_12_HF_ROSCADA">#REF!</definedName>
    <definedName name="VALVULA_COMP_2_HF_ROSCADA">#REF!</definedName>
    <definedName name="VALVULA_COMP_20_HF_PLATILLADA">#REF!</definedName>
    <definedName name="VALVULA_COMP_3_HF_ROSCADA">#REF!</definedName>
    <definedName name="VALVULA_COMP_4_HF_PLATILLADA">#REF!</definedName>
    <definedName name="VALVULA_COMP_4_HF_ROSCADA">#REF!</definedName>
    <definedName name="VALVULA_COMP_6_HF_PLATILLADA">#REF!</definedName>
    <definedName name="VALVULA_COMP_8_HF_PLATILLADA">#REF!</definedName>
    <definedName name="VARILLA_BLOQUES_20">#REF!</definedName>
    <definedName name="VARILLA_BLOQUES_40">#REF!</definedName>
    <definedName name="VARILLA_BLOQUES_60">#REF!</definedName>
    <definedName name="VARILLA_BLOQUES_80">#REF!</definedName>
    <definedName name="varillas">#REF!</definedName>
    <definedName name="varillas_2">#N/A</definedName>
    <definedName name="varillas_3">#N/A</definedName>
    <definedName name="VCOLGANTE1590">#REF!</definedName>
    <definedName name="veabat">[26]Volumenes!$F$2358</definedName>
    <definedName name="veabat3">[26]Volumenes!$F$2684</definedName>
    <definedName name="VEABATIB">[26]Mat!$D$157</definedName>
    <definedName name="vecorr2">[26]Volumenes!$F$2357</definedName>
    <definedName name="vecorr3">[26]Volumenes!$F$2683</definedName>
    <definedName name="VECORRED">[26]Mat!$D$156</definedName>
    <definedName name="Vent._Corred._Alum._Nat._Pint._Polvo_Vid._Transp.">[4]Insumos!#REF!</definedName>
    <definedName name="VENT2SDR41">#REF!</definedName>
    <definedName name="VENT3SDR41CONTRA">#REF!</definedName>
    <definedName name="veproy2">[26]Volumenes!$F$2356</definedName>
    <definedName name="veproyec3">[26]Volumenes!$F$2682</definedName>
    <definedName name="VEPROYETA">[26]Mat!$D$155</definedName>
    <definedName name="VERGRAGRI">#REF!</definedName>
    <definedName name="VERGRAGRIPVC">#REF!</definedName>
    <definedName name="VERGRAGRISCONTRA">#REF!</definedName>
    <definedName name="VIBRADO">#REF!</definedName>
    <definedName name="Vibroquín_Color_40_x40">[4]Insumos!#REF!</definedName>
    <definedName name="Vibroquín_Gris_40_x40">[4]Insumos!#REF!</definedName>
    <definedName name="VIGASHP">#REF!</definedName>
    <definedName name="VIGASHP_2">"$#REF!.$B$109"</definedName>
    <definedName name="VIGASHP_3">"$#REF!.$B$109"</definedName>
    <definedName name="VIOLINADO">#REF!</definedName>
    <definedName name="VIOLINAR1CARA">#REF!</definedName>
    <definedName name="VLP">[13]Precio!$F$41</definedName>
    <definedName name="volteobote">'[15]Listado Equipos a utilizar'!#REF!</definedName>
    <definedName name="volteobotela">'[15]Listado Equipos a utilizar'!#REF!</definedName>
    <definedName name="volteobotelargo">'[15]Listado Equipos a utilizar'!#REF!</definedName>
    <definedName name="VP">#REF!</definedName>
    <definedName name="VSALALUMBCOMAN">#REF!</definedName>
    <definedName name="VSALALUMBCOPAL">#REF!</definedName>
    <definedName name="VSALALUMBROMAN">#REF!</definedName>
    <definedName name="VSALALUMBROVBROMAN">#REF!</definedName>
    <definedName name="VSALALUMNATVBROPAL">#REF!</definedName>
    <definedName name="VSALALUMNATVCMAN">#REF!</definedName>
    <definedName name="VSALALUMNATVCPAL">#REF!</definedName>
    <definedName name="VUELO10">#REF!</definedName>
    <definedName name="VVC">[13]Precio!$F$39</definedName>
    <definedName name="VXCSD">#REF!</definedName>
    <definedName name="W10X12">[11]analisis!$G$1534</definedName>
    <definedName name="W14X22">[11]analisis!$G$1637</definedName>
    <definedName name="W16X26">[11]analisis!$G$1814</definedName>
    <definedName name="W18X40">[11]analisis!$G$1872</definedName>
    <definedName name="W27X84">[11]analisis!$G$1977</definedName>
    <definedName name="w6x9">[11]analisis!$G$1453</definedName>
    <definedName name="WARE" hidden="1">'[21]ANALISIS STO DGO'!#REF!</definedName>
    <definedName name="ware." hidden="1">'[21]ANALISIS STO DGO'!#REF!</definedName>
    <definedName name="ware.1" hidden="1">'[21]ANALISIS STO DGO'!#REF!</definedName>
    <definedName name="WAREHOUSE" hidden="1">'[21]ANALISIS STO DGO'!#REF!</definedName>
    <definedName name="Wimaldy" hidden="1">'[21]ANALISIS STO DGO'!#REF!</definedName>
    <definedName name="wimaldy.">#REF!</definedName>
    <definedName name="wimaldy..">#REF!</definedName>
    <definedName name="Wimaldy...">#REF!</definedName>
    <definedName name="Winche">#REF!</definedName>
    <definedName name="YEE_PVC_DREN_2">#REF!</definedName>
    <definedName name="YEE_PVC_DREN_3">#REF!</definedName>
    <definedName name="YEE_PVC_DREN_4">#REF!</definedName>
    <definedName name="YEE_PVC_DREN_4x2">#REF!</definedName>
    <definedName name="YEEPVCDREN2X2">#REF!</definedName>
    <definedName name="YEEPVCDREN3X2">#REF!</definedName>
    <definedName name="YEEPVCDREN3X3">#REF!</definedName>
    <definedName name="YEEPVCDREN4X2">#REF!</definedName>
    <definedName name="YEEPVCDREN4X3">#REF!</definedName>
    <definedName name="YEEPVCDREN4X4">#REF!</definedName>
    <definedName name="YEEPVCDREN6X4">#REF!</definedName>
    <definedName name="YEEPVCDREN6X6">#REF!</definedName>
    <definedName name="YESO">#REF!</definedName>
    <definedName name="YO">[19]A!#REF!</definedName>
    <definedName name="yutero">#REF!</definedName>
    <definedName name="z">#REF!</definedName>
    <definedName name="Z_086A872D_15DF_436A_8459_CE22F6819FF4_.wvu.Rows" hidden="1">[10]Presentacion!#REF!</definedName>
    <definedName name="Z_433CD32B_6ED4_49CC_BAF2_96C8761B8B2B_.wvu.PrintArea" localSheetId="0" hidden="1">'LISTADO DE PARTIDAS'!$A$1:$G$762</definedName>
    <definedName name="Z_433CD32B_6ED4_49CC_BAF2_96C8761B8B2B_.wvu.PrintTitles" localSheetId="0" hidden="1">'LISTADO DE PARTIDAS'!$6:$7</definedName>
    <definedName name="Z_D55C8B2E_861A_459E_9D09_3AF38A1DE99E_.wvu.Rows" hidden="1">[10]Presentacion!#REF!</definedName>
    <definedName name="Z_F540D718_D9AA_403F_AE49_60D937FD77E5_.wvu.Rows" hidden="1">[10]Presentacion!#REF!</definedName>
    <definedName name="ZABALETA">'[26]anal term'!$F$1808</definedName>
    <definedName name="ZABALETAPISO">#REF!</definedName>
    <definedName name="ZABALETATECHO">#REF!</definedName>
    <definedName name="zap.muro6">#REF!</definedName>
    <definedName name="zapata">'[4]caseta de planta'!$C$1:$C$65536</definedName>
    <definedName name="zapatasdeescaleras">#REF!</definedName>
    <definedName name="ZIN_001">#REF!</definedName>
    <definedName name="ZINC_CAL26_3x6">#REF!</definedName>
    <definedName name="ZINC24">#REF!</definedName>
    <definedName name="ZINC26">#REF!</definedName>
    <definedName name="ZINC27">#REF!</definedName>
    <definedName name="ZINC29">#REF!</definedName>
    <definedName name="ZINC34">#REF!</definedName>
    <definedName name="ZOCALO_8x34">#REF!</definedName>
    <definedName name="Zócalo_de_Cerámica_Criolla_de_33___1era">[16]Insumos!$B$42:$D$42</definedName>
    <definedName name="zocalobotichinorojo">#REF!</definedName>
    <definedName name="ZOCESCGRAPROYAL">#REF!</definedName>
    <definedName name="ZOCGRA30BCO">#REF!</definedName>
    <definedName name="ZOCGRA30GRIS">#REF!</definedName>
    <definedName name="ZOCGRA40BCO">#REF!</definedName>
    <definedName name="ZOCGRABOTI40BCO">#REF!</definedName>
    <definedName name="ZOCGRABOTI40COL">#REF!</definedName>
    <definedName name="ZOCGRAPROYAL40">#REF!</definedName>
    <definedName name="ZOCLAD28">#REF!</definedName>
    <definedName name="ZOCMOSROJ25">#REF!</definedName>
    <definedName name="ZOGRAESC">[26]UASD!$F$3522</definedName>
  </definedNames>
  <calcPr calcId="191028" fullPrecision="0"/>
  <customWorkbookViews>
    <customWorkbookView name="DELL - Personal View" guid="{311FB998-5E4A-4D29-97E3-7E913EA03810}" mergeInterval="0" personalView="1" maximized="1" windowWidth="1916" windowHeight="857" tabRatio="71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62" i="45" l="1"/>
  <c r="A760" i="45"/>
  <c r="A758" i="45"/>
  <c r="A756" i="45"/>
  <c r="A748" i="45"/>
  <c r="F735" i="45"/>
  <c r="F734" i="45"/>
  <c r="F733" i="45"/>
  <c r="F732" i="45"/>
  <c r="F731" i="45"/>
  <c r="F730" i="45"/>
  <c r="F729" i="45"/>
  <c r="F726" i="45"/>
  <c r="F725" i="45"/>
  <c r="F712" i="45"/>
  <c r="F711" i="45"/>
  <c r="F710" i="45"/>
  <c r="F709" i="45"/>
  <c r="F708" i="45"/>
  <c r="F707" i="45"/>
  <c r="F706" i="45"/>
  <c r="F703" i="45"/>
  <c r="F702" i="45"/>
  <c r="F701" i="45"/>
  <c r="F700" i="45"/>
  <c r="F699" i="45"/>
  <c r="F698" i="45"/>
  <c r="F695" i="45"/>
  <c r="F694" i="45"/>
  <c r="F693" i="45"/>
  <c r="F692" i="45"/>
  <c r="F691" i="45"/>
  <c r="F690" i="45"/>
  <c r="F686" i="45"/>
  <c r="F685" i="45"/>
  <c r="F682" i="45"/>
  <c r="G683" i="45" s="1"/>
  <c r="F679" i="45"/>
  <c r="G680" i="45" s="1"/>
  <c r="F676" i="45"/>
  <c r="G677" i="45" s="1"/>
  <c r="F673" i="45"/>
  <c r="F672" i="45"/>
  <c r="F671" i="45"/>
  <c r="F670" i="45"/>
  <c r="F669" i="45"/>
  <c r="F668" i="45"/>
  <c r="F667" i="45"/>
  <c r="F664" i="45"/>
  <c r="F663" i="45"/>
  <c r="F660" i="45"/>
  <c r="F659" i="45"/>
  <c r="F658" i="45"/>
  <c r="F657" i="45"/>
  <c r="F656" i="45"/>
  <c r="F655" i="45"/>
  <c r="F654" i="45"/>
  <c r="F653" i="45"/>
  <c r="F652" i="45"/>
  <c r="F651" i="45"/>
  <c r="F650" i="45"/>
  <c r="F649" i="45"/>
  <c r="F648" i="45"/>
  <c r="F647" i="45"/>
  <c r="F646" i="45"/>
  <c r="F645" i="45"/>
  <c r="F644" i="45"/>
  <c r="F643" i="45"/>
  <c r="F642" i="45"/>
  <c r="F641" i="45"/>
  <c r="F640" i="45"/>
  <c r="F639" i="45"/>
  <c r="F638" i="45"/>
  <c r="F637" i="45"/>
  <c r="F636" i="45"/>
  <c r="F635" i="45"/>
  <c r="F634" i="45"/>
  <c r="F633" i="45"/>
  <c r="F632" i="45"/>
  <c r="F631" i="45"/>
  <c r="F630" i="45"/>
  <c r="F629" i="45"/>
  <c r="F628" i="45"/>
  <c r="F624" i="45"/>
  <c r="F623" i="45"/>
  <c r="F622" i="45"/>
  <c r="F621" i="45"/>
  <c r="F620" i="45"/>
  <c r="F619" i="45"/>
  <c r="F618" i="45"/>
  <c r="F617" i="45"/>
  <c r="F616" i="45"/>
  <c r="F615" i="45"/>
  <c r="F614" i="45"/>
  <c r="F613" i="45"/>
  <c r="F612" i="45"/>
  <c r="F611" i="45"/>
  <c r="F610" i="45"/>
  <c r="F609" i="45"/>
  <c r="F608" i="45"/>
  <c r="F607" i="45"/>
  <c r="F606" i="45"/>
  <c r="F605" i="45"/>
  <c r="F604" i="45"/>
  <c r="F603" i="45"/>
  <c r="F602" i="45"/>
  <c r="F601" i="45"/>
  <c r="F600" i="45"/>
  <c r="F599" i="45"/>
  <c r="F596" i="45"/>
  <c r="F595" i="45"/>
  <c r="F594" i="45"/>
  <c r="F593" i="45"/>
  <c r="F592" i="45"/>
  <c r="F589" i="45"/>
  <c r="F588" i="45"/>
  <c r="F587" i="45"/>
  <c r="F586" i="45"/>
  <c r="F585" i="45"/>
  <c r="F584" i="45"/>
  <c r="F583" i="45"/>
  <c r="F582" i="45"/>
  <c r="F581" i="45"/>
  <c r="F580" i="45"/>
  <c r="F579" i="45"/>
  <c r="F578" i="45"/>
  <c r="F577" i="45"/>
  <c r="F576" i="45"/>
  <c r="F575" i="45"/>
  <c r="F574" i="45"/>
  <c r="F571" i="45"/>
  <c r="F570" i="45"/>
  <c r="F569" i="45"/>
  <c r="F568" i="45"/>
  <c r="F567" i="45"/>
  <c r="F566" i="45"/>
  <c r="F565" i="45"/>
  <c r="F564" i="45"/>
  <c r="F563" i="45"/>
  <c r="F562" i="45"/>
  <c r="F561" i="45"/>
  <c r="F560" i="45"/>
  <c r="F559" i="45"/>
  <c r="F558" i="45"/>
  <c r="F555" i="45"/>
  <c r="F554" i="45"/>
  <c r="F553" i="45"/>
  <c r="F552" i="45"/>
  <c r="F551" i="45"/>
  <c r="F550" i="45"/>
  <c r="F549" i="45"/>
  <c r="F548" i="45"/>
  <c r="F547" i="45"/>
  <c r="F546" i="45"/>
  <c r="F545" i="45"/>
  <c r="F544" i="45"/>
  <c r="F543" i="45"/>
  <c r="F542" i="45"/>
  <c r="F541" i="45"/>
  <c r="F540" i="45"/>
  <c r="F539" i="45"/>
  <c r="F538" i="45"/>
  <c r="F537" i="45"/>
  <c r="F536" i="45"/>
  <c r="F533" i="45"/>
  <c r="F532" i="45"/>
  <c r="F531" i="45"/>
  <c r="F530" i="45"/>
  <c r="F529" i="45"/>
  <c r="F528" i="45"/>
  <c r="F527" i="45"/>
  <c r="F526" i="45"/>
  <c r="F525" i="45"/>
  <c r="F524" i="45"/>
  <c r="F523" i="45"/>
  <c r="F522" i="45"/>
  <c r="F521" i="45"/>
  <c r="F520" i="45"/>
  <c r="F519" i="45"/>
  <c r="F515" i="45"/>
  <c r="G516" i="45" s="1"/>
  <c r="F512" i="45"/>
  <c r="G513" i="45" s="1"/>
  <c r="F509" i="45"/>
  <c r="F507" i="45"/>
  <c r="F506" i="45"/>
  <c r="F508" i="45"/>
  <c r="F505" i="45"/>
  <c r="F501" i="45"/>
  <c r="F499" i="45"/>
  <c r="F498" i="45"/>
  <c r="F497" i="45"/>
  <c r="F496" i="45"/>
  <c r="F493" i="45"/>
  <c r="F492" i="45"/>
  <c r="F491" i="45"/>
  <c r="F484" i="45"/>
  <c r="G485" i="45" s="1"/>
  <c r="F478" i="45"/>
  <c r="F476" i="45"/>
  <c r="F475" i="45"/>
  <c r="F474" i="45"/>
  <c r="F471" i="45"/>
  <c r="F470" i="45"/>
  <c r="F469" i="45"/>
  <c r="F468" i="45"/>
  <c r="F464" i="45"/>
  <c r="F463" i="45"/>
  <c r="F460" i="45"/>
  <c r="G461" i="45" s="1"/>
  <c r="F456" i="45"/>
  <c r="F455" i="45"/>
  <c r="F454" i="45"/>
  <c r="F453" i="45"/>
  <c r="F452" i="45"/>
  <c r="F451" i="45"/>
  <c r="F450" i="45"/>
  <c r="F449" i="45"/>
  <c r="F448" i="45"/>
  <c r="F445" i="45"/>
  <c r="G446" i="45" s="1"/>
  <c r="F442" i="45"/>
  <c r="F441" i="45"/>
  <c r="F440" i="45"/>
  <c r="F439" i="45"/>
  <c r="F436" i="45"/>
  <c r="F428" i="45"/>
  <c r="F425" i="45"/>
  <c r="F424" i="45"/>
  <c r="F423" i="45"/>
  <c r="F420" i="45"/>
  <c r="F419" i="45"/>
  <c r="F418" i="45"/>
  <c r="F417" i="45"/>
  <c r="F416" i="45"/>
  <c r="F413" i="45"/>
  <c r="F412" i="45"/>
  <c r="F409" i="45"/>
  <c r="F408" i="45"/>
  <c r="F407" i="45"/>
  <c r="F406" i="45"/>
  <c r="F405" i="45"/>
  <c r="F404" i="45"/>
  <c r="F403" i="45"/>
  <c r="F402" i="45"/>
  <c r="F401" i="45"/>
  <c r="F400" i="45"/>
  <c r="F399" i="45"/>
  <c r="F394" i="45"/>
  <c r="F390" i="45"/>
  <c r="F389" i="45"/>
  <c r="F384" i="45"/>
  <c r="F383" i="45"/>
  <c r="F382" i="45"/>
  <c r="F381" i="45"/>
  <c r="F380" i="45"/>
  <c r="F379" i="45"/>
  <c r="F378" i="45"/>
  <c r="F377" i="45"/>
  <c r="F376" i="45"/>
  <c r="F373" i="45"/>
  <c r="G374" i="45" s="1"/>
  <c r="F367" i="45"/>
  <c r="F366" i="45"/>
  <c r="F365" i="45"/>
  <c r="F364" i="45"/>
  <c r="F361" i="45"/>
  <c r="F357" i="45"/>
  <c r="G358" i="45" s="1"/>
  <c r="F353" i="45"/>
  <c r="F350" i="45"/>
  <c r="F349" i="45"/>
  <c r="F348" i="45"/>
  <c r="F347" i="45"/>
  <c r="F344" i="45"/>
  <c r="F343" i="45"/>
  <c r="F342" i="45"/>
  <c r="F340" i="45"/>
  <c r="F337" i="45"/>
  <c r="F336" i="45"/>
  <c r="F333" i="45"/>
  <c r="F331" i="45"/>
  <c r="F330" i="45"/>
  <c r="F329" i="45"/>
  <c r="F328" i="45"/>
  <c r="F327" i="45"/>
  <c r="F326" i="45"/>
  <c r="F325" i="45"/>
  <c r="F322" i="45"/>
  <c r="F321" i="45"/>
  <c r="F320" i="45"/>
  <c r="F319" i="45"/>
  <c r="F316" i="45"/>
  <c r="F315" i="45"/>
  <c r="F310" i="45"/>
  <c r="F309" i="45"/>
  <c r="F308" i="45"/>
  <c r="F307" i="45"/>
  <c r="F306" i="45"/>
  <c r="F305" i="45"/>
  <c r="F304" i="45"/>
  <c r="F303" i="45"/>
  <c r="F302" i="45"/>
  <c r="F296" i="45"/>
  <c r="G297" i="45" s="1"/>
  <c r="F292" i="45"/>
  <c r="F290" i="45"/>
  <c r="F287" i="45"/>
  <c r="F283" i="45"/>
  <c r="G284" i="45" s="1"/>
  <c r="F280" i="45"/>
  <c r="F279" i="45"/>
  <c r="F276" i="45"/>
  <c r="F274" i="45"/>
  <c r="F273" i="45"/>
  <c r="F270" i="45"/>
  <c r="F269" i="45"/>
  <c r="F268" i="45"/>
  <c r="F267" i="45"/>
  <c r="F266" i="45"/>
  <c r="F263" i="45"/>
  <c r="F262" i="45"/>
  <c r="F259" i="45"/>
  <c r="F258" i="45"/>
  <c r="F257" i="45"/>
  <c r="F256" i="45"/>
  <c r="F255" i="45"/>
  <c r="F254" i="45"/>
  <c r="F253" i="45"/>
  <c r="F252" i="45"/>
  <c r="F251" i="45"/>
  <c r="F248" i="45"/>
  <c r="F247" i="45"/>
  <c r="F246" i="45"/>
  <c r="F245" i="45"/>
  <c r="F242" i="45"/>
  <c r="F237" i="45"/>
  <c r="F236" i="45"/>
  <c r="F235" i="45"/>
  <c r="F234" i="45"/>
  <c r="F233" i="45"/>
  <c r="F232" i="45"/>
  <c r="F231" i="45"/>
  <c r="F228" i="45"/>
  <c r="G229" i="45" s="1"/>
  <c r="F225" i="45"/>
  <c r="G226" i="45" s="1"/>
  <c r="F222" i="45"/>
  <c r="F221" i="45"/>
  <c r="F220" i="45"/>
  <c r="F219" i="45"/>
  <c r="F216" i="45"/>
  <c r="F215" i="45"/>
  <c r="F212" i="45"/>
  <c r="G213" i="45" s="1"/>
  <c r="F209" i="45"/>
  <c r="G210" i="45" s="1"/>
  <c r="F206" i="45"/>
  <c r="F205" i="45"/>
  <c r="F204" i="45"/>
  <c r="F203" i="45"/>
  <c r="F202" i="45"/>
  <c r="F199" i="45"/>
  <c r="F198" i="45"/>
  <c r="F197" i="45"/>
  <c r="F196" i="45"/>
  <c r="F195" i="45"/>
  <c r="F192" i="45"/>
  <c r="F191" i="45"/>
  <c r="F188" i="45"/>
  <c r="F187" i="45"/>
  <c r="F186" i="45"/>
  <c r="F185" i="45"/>
  <c r="F184" i="45"/>
  <c r="F183" i="45"/>
  <c r="F182" i="45"/>
  <c r="F181" i="45"/>
  <c r="F180" i="45"/>
  <c r="F179" i="45"/>
  <c r="F176" i="45"/>
  <c r="F175" i="45"/>
  <c r="F174" i="45"/>
  <c r="F173" i="45"/>
  <c r="F170" i="45"/>
  <c r="F169" i="45"/>
  <c r="F165" i="45"/>
  <c r="F164" i="45"/>
  <c r="F163" i="45"/>
  <c r="F162" i="45"/>
  <c r="F161" i="45"/>
  <c r="F160" i="45"/>
  <c r="F159" i="45"/>
  <c r="F156" i="45"/>
  <c r="F154" i="45"/>
  <c r="F153" i="45"/>
  <c r="F150" i="45"/>
  <c r="F149" i="45"/>
  <c r="F148" i="45"/>
  <c r="F147" i="45"/>
  <c r="F146" i="45"/>
  <c r="F143" i="45"/>
  <c r="F142" i="45"/>
  <c r="F141" i="45"/>
  <c r="F140" i="45"/>
  <c r="F139" i="45"/>
  <c r="F138" i="45"/>
  <c r="F135" i="45"/>
  <c r="F137" i="45"/>
  <c r="F133" i="45"/>
  <c r="F136" i="45"/>
  <c r="F130" i="45"/>
  <c r="F129" i="45"/>
  <c r="F128" i="45"/>
  <c r="F127" i="45"/>
  <c r="F126" i="45"/>
  <c r="F125" i="45"/>
  <c r="F124" i="45"/>
  <c r="F123" i="45"/>
  <c r="F122" i="45"/>
  <c r="F121" i="45"/>
  <c r="F120" i="45"/>
  <c r="F119" i="45"/>
  <c r="F118" i="45"/>
  <c r="F117" i="45"/>
  <c r="F115" i="45"/>
  <c r="F114" i="45"/>
  <c r="F112" i="45"/>
  <c r="F111" i="45"/>
  <c r="F110" i="45"/>
  <c r="F108" i="45"/>
  <c r="F107" i="45"/>
  <c r="F106" i="45"/>
  <c r="F105" i="45"/>
  <c r="F102" i="45"/>
  <c r="G103" i="45" s="1"/>
  <c r="F99" i="45"/>
  <c r="F98" i="45"/>
  <c r="F97" i="45"/>
  <c r="F95" i="45"/>
  <c r="F94" i="45"/>
  <c r="F93" i="45"/>
  <c r="F92" i="45"/>
  <c r="F91" i="45"/>
  <c r="F88" i="45"/>
  <c r="F85" i="45"/>
  <c r="F84" i="45"/>
  <c r="F83" i="45"/>
  <c r="F82" i="45"/>
  <c r="F81" i="45"/>
  <c r="F80" i="45"/>
  <c r="F78" i="45"/>
  <c r="F77" i="45"/>
  <c r="F76" i="45"/>
  <c r="F75" i="45"/>
  <c r="F74" i="45"/>
  <c r="F71" i="45"/>
  <c r="F70" i="45"/>
  <c r="F69" i="45"/>
  <c r="F68" i="45"/>
  <c r="F67" i="45"/>
  <c r="F66" i="45"/>
  <c r="F63" i="45"/>
  <c r="F62" i="45"/>
  <c r="F61" i="45"/>
  <c r="F60" i="45"/>
  <c r="F59" i="45"/>
  <c r="F58" i="45"/>
  <c r="F57" i="45"/>
  <c r="F56" i="45"/>
  <c r="F55" i="45"/>
  <c r="F54" i="45"/>
  <c r="F53" i="45"/>
  <c r="F52" i="45"/>
  <c r="F51" i="45"/>
  <c r="F50" i="45"/>
  <c r="F47" i="45"/>
  <c r="F46" i="45"/>
  <c r="F45" i="45"/>
  <c r="F44" i="45"/>
  <c r="F43" i="45"/>
  <c r="F34" i="45"/>
  <c r="F33" i="45"/>
  <c r="F32" i="45"/>
  <c r="F31" i="45"/>
  <c r="F26" i="45"/>
  <c r="F25" i="45"/>
  <c r="F23" i="45"/>
  <c r="A22" i="45"/>
  <c r="A30" i="45" s="1"/>
  <c r="F20" i="45"/>
  <c r="F19" i="45"/>
  <c r="F18" i="45"/>
  <c r="F17" i="45"/>
  <c r="F15" i="45"/>
  <c r="A14" i="45"/>
  <c r="A15" i="45" s="1"/>
  <c r="A16" i="45" s="1"/>
  <c r="A17" i="45" s="1"/>
  <c r="A18" i="45" s="1"/>
  <c r="A19" i="45" s="1"/>
  <c r="A20" i="45" s="1"/>
  <c r="G281" i="45" l="1"/>
  <c r="G271" i="45"/>
  <c r="G457" i="45"/>
  <c r="G472" i="45"/>
  <c r="A23" i="45"/>
  <c r="A24" i="45" s="1"/>
  <c r="A25" i="45" s="1"/>
  <c r="A26" i="45" s="1"/>
  <c r="A27" i="45" s="1"/>
  <c r="A28" i="45" s="1"/>
  <c r="G35" i="45"/>
  <c r="G665" i="45"/>
  <c r="G171" i="45"/>
  <c r="G238" i="45"/>
  <c r="G249" i="45"/>
  <c r="G317" i="45"/>
  <c r="G410" i="45"/>
  <c r="G207" i="45"/>
  <c r="G193" i="45"/>
  <c r="G223" i="45"/>
  <c r="G368" i="45"/>
  <c r="G414" i="45"/>
  <c r="G494" i="45"/>
  <c r="G687" i="45"/>
  <c r="G704" i="45"/>
  <c r="G86" i="45"/>
  <c r="G264" i="45"/>
  <c r="G674" i="45"/>
  <c r="G391" i="45"/>
  <c r="G534" i="45"/>
  <c r="G556" i="45"/>
  <c r="G590" i="45"/>
  <c r="G166" i="45"/>
  <c r="G177" i="45"/>
  <c r="G421" i="45"/>
  <c r="G64" i="45"/>
  <c r="A36" i="45"/>
  <c r="A31" i="45"/>
  <c r="A32" i="45" s="1"/>
  <c r="A33" i="45" s="1"/>
  <c r="A34" i="45" s="1"/>
  <c r="F14" i="45"/>
  <c r="F24" i="45"/>
  <c r="F27" i="45"/>
  <c r="F38" i="45"/>
  <c r="F40" i="45"/>
  <c r="F42" i="45"/>
  <c r="G72" i="45"/>
  <c r="F89" i="45"/>
  <c r="F155" i="45"/>
  <c r="G157" i="45" s="1"/>
  <c r="G661" i="45"/>
  <c r="G151" i="45"/>
  <c r="G217" i="45"/>
  <c r="G260" i="45"/>
  <c r="G351" i="45"/>
  <c r="G189" i="45"/>
  <c r="F16" i="45"/>
  <c r="F28" i="45"/>
  <c r="F37" i="45"/>
  <c r="F39" i="45"/>
  <c r="F41" i="45"/>
  <c r="F96" i="45"/>
  <c r="F109" i="45"/>
  <c r="F360" i="45"/>
  <c r="G362" i="45" s="1"/>
  <c r="G510" i="45"/>
  <c r="G426" i="45"/>
  <c r="G713" i="45"/>
  <c r="G200" i="45"/>
  <c r="F90" i="45"/>
  <c r="F116" i="45"/>
  <c r="F286" i="45"/>
  <c r="G288" i="45" s="1"/>
  <c r="F291" i="45"/>
  <c r="F293" i="45"/>
  <c r="F299" i="45"/>
  <c r="G300" i="45" s="1"/>
  <c r="F332" i="45"/>
  <c r="G334" i="45" s="1"/>
  <c r="F341" i="45"/>
  <c r="G345" i="45" s="1"/>
  <c r="F354" i="45"/>
  <c r="G355" i="45" s="1"/>
  <c r="F370" i="45"/>
  <c r="G371" i="45" s="1"/>
  <c r="G443" i="45"/>
  <c r="G597" i="45"/>
  <c r="G736" i="45"/>
  <c r="G737" i="45" s="1"/>
  <c r="F311" i="45"/>
  <c r="G312" i="45" s="1"/>
  <c r="F241" i="45"/>
  <c r="G243" i="45" s="1"/>
  <c r="F275" i="45"/>
  <c r="G277" i="45" s="1"/>
  <c r="G323" i="45"/>
  <c r="G338" i="45"/>
  <c r="F385" i="45"/>
  <c r="G386" i="45" s="1"/>
  <c r="F393" i="45"/>
  <c r="F396" i="45"/>
  <c r="F395" i="45"/>
  <c r="F134" i="45"/>
  <c r="G144" i="45" s="1"/>
  <c r="F465" i="45"/>
  <c r="G466" i="45" s="1"/>
  <c r="F500" i="45"/>
  <c r="F502" i="45"/>
  <c r="F488" i="45"/>
  <c r="G489" i="45" s="1"/>
  <c r="G572" i="45"/>
  <c r="G625" i="45"/>
  <c r="G696" i="45"/>
  <c r="G131" i="45" l="1"/>
  <c r="G29" i="45"/>
  <c r="G294" i="45"/>
  <c r="G48" i="45"/>
  <c r="G503" i="45"/>
  <c r="G100" i="45"/>
  <c r="G397" i="45"/>
  <c r="F435" i="45"/>
  <c r="G437" i="45" s="1"/>
  <c r="F432" i="45"/>
  <c r="G433" i="45" s="1"/>
  <c r="G21" i="45"/>
  <c r="F429" i="45"/>
  <c r="G430" i="45" s="1"/>
  <c r="F740" i="45"/>
  <c r="F739" i="45"/>
  <c r="A37" i="45"/>
  <c r="A38" i="45" s="1"/>
  <c r="A39" i="45" s="1"/>
  <c r="A40" i="45" s="1"/>
  <c r="A41" i="45" s="1"/>
  <c r="A42" i="45" s="1"/>
  <c r="A43" i="45" s="1"/>
  <c r="A44" i="45" s="1"/>
  <c r="A45" i="45" s="1"/>
  <c r="A46" i="45" s="1"/>
  <c r="A47" i="45" s="1"/>
  <c r="A49" i="45"/>
  <c r="F481" i="45"/>
  <c r="G482" i="45" s="1"/>
  <c r="F477" i="45"/>
  <c r="G479" i="45" s="1"/>
  <c r="G742" i="45" l="1"/>
  <c r="A65" i="45"/>
  <c r="A50" i="45"/>
  <c r="A51" i="45" s="1"/>
  <c r="A52" i="45" s="1"/>
  <c r="A53" i="45" s="1"/>
  <c r="A54" i="45" s="1"/>
  <c r="A55" i="45" s="1"/>
  <c r="A56" i="45" s="1"/>
  <c r="A57" i="45" s="1"/>
  <c r="A58" i="45" s="1"/>
  <c r="A59" i="45" s="1"/>
  <c r="A60" i="45" s="1"/>
  <c r="A61" i="45" s="1"/>
  <c r="A62" i="45" s="1"/>
  <c r="A63" i="45" s="1"/>
  <c r="G714" i="45"/>
  <c r="F724" i="45" l="1"/>
  <c r="F720" i="45"/>
  <c r="F718" i="45"/>
  <c r="F716" i="45"/>
  <c r="F723" i="45"/>
  <c r="F719" i="45"/>
  <c r="F721" i="45"/>
  <c r="F717" i="45"/>
  <c r="A66" i="45"/>
  <c r="A67" i="45" s="1"/>
  <c r="A68" i="45" s="1"/>
  <c r="A69" i="45" s="1"/>
  <c r="A70" i="45" s="1"/>
  <c r="A71" i="45" s="1"/>
  <c r="A73" i="45"/>
  <c r="F722" i="45" l="1"/>
  <c r="G727" i="45" s="1"/>
  <c r="G744" i="45" s="1"/>
  <c r="A87" i="45"/>
  <c r="A74" i="45"/>
  <c r="A75" i="45" s="1"/>
  <c r="A76" i="45" s="1"/>
  <c r="A77" i="45" s="1"/>
  <c r="A78" i="45" s="1"/>
  <c r="A79" i="45" s="1"/>
  <c r="A80" i="45" s="1"/>
  <c r="A81" i="45" s="1"/>
  <c r="A82" i="45" s="1"/>
  <c r="A83" i="45" s="1"/>
  <c r="A84" i="45" s="1"/>
  <c r="A85" i="45" s="1"/>
  <c r="A101" i="45" l="1"/>
  <c r="A88" i="45"/>
  <c r="A89" i="45" s="1"/>
  <c r="A90" i="45" s="1"/>
  <c r="A91" i="45" s="1"/>
  <c r="A92" i="45" s="1"/>
  <c r="A93" i="45" s="1"/>
  <c r="A94" i="45" s="1"/>
  <c r="A95" i="45" s="1"/>
  <c r="A96" i="45" s="1"/>
  <c r="A97" i="45" s="1"/>
  <c r="A98" i="45" s="1"/>
  <c r="A99" i="45" s="1"/>
  <c r="A104" i="45" l="1"/>
  <c r="A102" i="45"/>
  <c r="A132" i="45" l="1"/>
  <c r="A105" i="45"/>
  <c r="A106" i="45" s="1"/>
  <c r="A107" i="45" s="1"/>
  <c r="A108" i="45" s="1"/>
  <c r="A109" i="45" s="1"/>
  <c r="A110" i="45" s="1"/>
  <c r="A111" i="45" s="1"/>
  <c r="A112" i="45" s="1"/>
  <c r="A113" i="45" s="1"/>
  <c r="A114" i="45" s="1"/>
  <c r="A115" i="45" s="1"/>
  <c r="A116" i="45" s="1"/>
  <c r="A117" i="45" s="1"/>
  <c r="A118" i="45" s="1"/>
  <c r="A119" i="45" s="1"/>
  <c r="A120" i="45" s="1"/>
  <c r="A121" i="45" s="1"/>
  <c r="A122" i="45" s="1"/>
  <c r="A123" i="45" s="1"/>
  <c r="A124" i="45" s="1"/>
  <c r="A125" i="45" s="1"/>
  <c r="A126" i="45" s="1"/>
  <c r="A127" i="45" s="1"/>
  <c r="A128" i="45" s="1"/>
  <c r="A129" i="45" s="1"/>
  <c r="A130" i="45" s="1"/>
  <c r="A145" i="45" l="1"/>
  <c r="A133" i="45"/>
  <c r="A134" i="45" s="1"/>
  <c r="A135" i="45" s="1"/>
  <c r="A136" i="45" s="1"/>
  <c r="A137" i="45" s="1"/>
  <c r="A138" i="45" s="1"/>
  <c r="A139" i="45" s="1"/>
  <c r="A140" i="45" s="1"/>
  <c r="A141" i="45" s="1"/>
  <c r="A142" i="45" s="1"/>
  <c r="A143" i="45" s="1"/>
  <c r="A152" i="45" l="1"/>
  <c r="A146" i="45"/>
  <c r="A147" i="45" s="1"/>
  <c r="A148" i="45" s="1"/>
  <c r="A149" i="45" s="1"/>
  <c r="A150" i="45" s="1"/>
  <c r="A158" i="45" l="1"/>
  <c r="A153" i="45"/>
  <c r="A154" i="45" s="1"/>
  <c r="A155" i="45" s="1"/>
  <c r="A156" i="45" s="1"/>
  <c r="A168" i="45" l="1"/>
  <c r="A159" i="45"/>
  <c r="A160" i="45" s="1"/>
  <c r="A161" i="45" s="1"/>
  <c r="A162" i="45" s="1"/>
  <c r="A163" i="45" s="1"/>
  <c r="A164" i="45" s="1"/>
  <c r="A165" i="45" s="1"/>
  <c r="A172" i="45" l="1"/>
  <c r="A169" i="45"/>
  <c r="A170" i="45" s="1"/>
  <c r="A178" i="45" l="1"/>
  <c r="A173" i="45"/>
  <c r="A174" i="45" s="1"/>
  <c r="A175" i="45" s="1"/>
  <c r="A176" i="45" s="1"/>
  <c r="A179" i="45" l="1"/>
  <c r="A180" i="45" s="1"/>
  <c r="A181" i="45" s="1"/>
  <c r="A182" i="45" s="1"/>
  <c r="A183" i="45" s="1"/>
  <c r="A184" i="45" s="1"/>
  <c r="A185" i="45" s="1"/>
  <c r="A186" i="45" s="1"/>
  <c r="A187" i="45" s="1"/>
  <c r="A188" i="45" s="1"/>
  <c r="A190" i="45"/>
  <c r="A194" i="45" l="1"/>
  <c r="A191" i="45"/>
  <c r="A192" i="45" s="1"/>
  <c r="A195" i="45" l="1"/>
  <c r="A196" i="45" s="1"/>
  <c r="A197" i="45" s="1"/>
  <c r="A198" i="45" s="1"/>
  <c r="A199" i="45" s="1"/>
  <c r="A201" i="45"/>
  <c r="A208" i="45" l="1"/>
  <c r="A202" i="45"/>
  <c r="A203" i="45" s="1"/>
  <c r="A204" i="45" s="1"/>
  <c r="A205" i="45" s="1"/>
  <c r="A206" i="45" s="1"/>
  <c r="A211" i="45" l="1"/>
  <c r="A209" i="45"/>
  <c r="A214" i="45" l="1"/>
  <c r="A212" i="45"/>
  <c r="A218" i="45" l="1"/>
  <c r="A215" i="45"/>
  <c r="A216" i="45" s="1"/>
  <c r="A224" i="45" l="1"/>
  <c r="A219" i="45"/>
  <c r="A220" i="45" s="1"/>
  <c r="A221" i="45" s="1"/>
  <c r="A222" i="45" s="1"/>
  <c r="A227" i="45" l="1"/>
  <c r="A225" i="45"/>
  <c r="A230" i="45" l="1"/>
  <c r="A228" i="45"/>
  <c r="A240" i="45" l="1"/>
  <c r="A231" i="45"/>
  <c r="A232" i="45" s="1"/>
  <c r="A233" i="45" s="1"/>
  <c r="A234" i="45" s="1"/>
  <c r="A235" i="45" s="1"/>
  <c r="A236" i="45" s="1"/>
  <c r="A237" i="45" s="1"/>
  <c r="A241" i="45" l="1"/>
  <c r="A242" i="45" s="1"/>
  <c r="A244" i="45"/>
  <c r="A250" i="45" l="1"/>
  <c r="A245" i="45"/>
  <c r="A246" i="45" s="1"/>
  <c r="A247" i="45" s="1"/>
  <c r="A248" i="45" s="1"/>
  <c r="A261" i="45" l="1"/>
  <c r="A251" i="45"/>
  <c r="A252" i="45" s="1"/>
  <c r="A253" i="45" s="1"/>
  <c r="A254" i="45" s="1"/>
  <c r="A255" i="45" s="1"/>
  <c r="A256" i="45" s="1"/>
  <c r="A257" i="45" s="1"/>
  <c r="A258" i="45" s="1"/>
  <c r="A259" i="45" s="1"/>
  <c r="A262" i="45" l="1"/>
  <c r="A263" i="45" s="1"/>
  <c r="A265" i="45"/>
  <c r="A272" i="45" l="1"/>
  <c r="A266" i="45"/>
  <c r="A267" i="45" s="1"/>
  <c r="A268" i="45" s="1"/>
  <c r="A269" i="45" s="1"/>
  <c r="A270" i="45" s="1"/>
  <c r="A278" i="45" l="1"/>
  <c r="A273" i="45"/>
  <c r="A274" i="45" s="1"/>
  <c r="A275" i="45" s="1"/>
  <c r="A276" i="45" s="1"/>
  <c r="A282" i="45" l="1"/>
  <c r="A279" i="45"/>
  <c r="A280" i="45" s="1"/>
  <c r="A283" i="45" l="1"/>
  <c r="A285" i="45"/>
  <c r="A289" i="45" l="1"/>
  <c r="A286" i="45"/>
  <c r="A287" i="45" s="1"/>
  <c r="A290" i="45" l="1"/>
  <c r="A291" i="45" s="1"/>
  <c r="A292" i="45" s="1"/>
  <c r="A293" i="45" s="1"/>
  <c r="A295" i="45"/>
  <c r="A298" i="45" l="1"/>
  <c r="A296" i="45"/>
  <c r="A299" i="45" l="1"/>
  <c r="A301" i="45"/>
  <c r="A314" i="45" l="1"/>
  <c r="A302" i="45"/>
  <c r="A303" i="45" s="1"/>
  <c r="A304" i="45" s="1"/>
  <c r="A305" i="45" s="1"/>
  <c r="A306" i="45" s="1"/>
  <c r="A307" i="45" s="1"/>
  <c r="A308" i="45" s="1"/>
  <c r="A309" i="45" s="1"/>
  <c r="A310" i="45" s="1"/>
  <c r="A311" i="45" s="1"/>
  <c r="A315" i="45" l="1"/>
  <c r="A316" i="45" s="1"/>
  <c r="A318" i="45"/>
  <c r="A324" i="45" l="1"/>
  <c r="A319" i="45"/>
  <c r="A320" i="45" s="1"/>
  <c r="A321" i="45" s="1"/>
  <c r="A322" i="45" s="1"/>
  <c r="A325" i="45" l="1"/>
  <c r="A326" i="45" s="1"/>
  <c r="A327" i="45" s="1"/>
  <c r="A328" i="45" s="1"/>
  <c r="A329" i="45" s="1"/>
  <c r="A330" i="45" s="1"/>
  <c r="A331" i="45" s="1"/>
  <c r="A332" i="45" s="1"/>
  <c r="A333" i="45" s="1"/>
  <c r="A335" i="45"/>
  <c r="A336" i="45" l="1"/>
  <c r="A337" i="45" s="1"/>
  <c r="A339" i="45"/>
  <c r="A340" i="45" l="1"/>
  <c r="A341" i="45" s="1"/>
  <c r="A342" i="45" s="1"/>
  <c r="A343" i="45" s="1"/>
  <c r="A344" i="45" s="1"/>
  <c r="A346" i="45"/>
  <c r="A352" i="45" l="1"/>
  <c r="A347" i="45"/>
  <c r="A348" i="45" s="1"/>
  <c r="A349" i="45" s="1"/>
  <c r="A350" i="45" s="1"/>
  <c r="A353" i="45" l="1"/>
  <c r="A354" i="45" s="1"/>
  <c r="A356" i="45"/>
  <c r="A359" i="45" l="1"/>
  <c r="A357" i="45"/>
  <c r="A360" i="45" l="1"/>
  <c r="A361" i="45" s="1"/>
  <c r="A363" i="45"/>
  <c r="A369" i="45" l="1"/>
  <c r="A364" i="45"/>
  <c r="A365" i="45" s="1"/>
  <c r="A366" i="45" s="1"/>
  <c r="A367" i="45" s="1"/>
  <c r="A370" i="45" l="1"/>
  <c r="A372" i="45"/>
  <c r="A375" i="45" l="1"/>
  <c r="A373" i="45"/>
  <c r="A376" i="45" l="1"/>
  <c r="A377" i="45" s="1"/>
  <c r="A378" i="45" s="1"/>
  <c r="A379" i="45" s="1"/>
  <c r="A380" i="45" s="1"/>
  <c r="A381" i="45" s="1"/>
  <c r="A382" i="45" s="1"/>
  <c r="A383" i="45" s="1"/>
  <c r="A384" i="45" s="1"/>
  <c r="A385" i="45" s="1"/>
  <c r="A388" i="45"/>
  <c r="A392" i="45" l="1"/>
  <c r="A389" i="45"/>
  <c r="A390" i="45" s="1"/>
  <c r="A393" i="45" l="1"/>
  <c r="A394" i="45" s="1"/>
  <c r="A395" i="45" s="1"/>
  <c r="A396" i="45" s="1"/>
  <c r="A398" i="45"/>
  <c r="A411" i="45" l="1"/>
  <c r="A399" i="45"/>
  <c r="A400" i="45" s="1"/>
  <c r="A401" i="45" s="1"/>
  <c r="A402" i="45" s="1"/>
  <c r="A403" i="45" s="1"/>
  <c r="A404" i="45" s="1"/>
  <c r="A405" i="45" s="1"/>
  <c r="A406" i="45" s="1"/>
  <c r="A407" i="45" s="1"/>
  <c r="A408" i="45" s="1"/>
  <c r="A409" i="45" s="1"/>
  <c r="A415" i="45" l="1"/>
  <c r="A412" i="45"/>
  <c r="A413" i="45" s="1"/>
  <c r="A422" i="45" l="1"/>
  <c r="A416" i="45"/>
  <c r="A417" i="45" s="1"/>
  <c r="A418" i="45" s="1"/>
  <c r="A419" i="45" s="1"/>
  <c r="A420" i="45" s="1"/>
  <c r="A427" i="45" l="1"/>
  <c r="A423" i="45"/>
  <c r="A424" i="45" s="1"/>
  <c r="A425" i="45" s="1"/>
  <c r="A428" i="45" l="1"/>
  <c r="A429" i="45" s="1"/>
  <c r="A431" i="45"/>
  <c r="A434" i="45" l="1"/>
  <c r="A432" i="45"/>
  <c r="A438" i="45" l="1"/>
  <c r="A435" i="45"/>
  <c r="A436" i="45" s="1"/>
  <c r="A444" i="45" l="1"/>
  <c r="A439" i="45"/>
  <c r="A440" i="45" s="1"/>
  <c r="A441" i="45" s="1"/>
  <c r="A442" i="45" s="1"/>
  <c r="A445" i="45" l="1"/>
  <c r="A447" i="45"/>
  <c r="A448" i="45" l="1"/>
  <c r="A449" i="45" s="1"/>
  <c r="A450" i="45" s="1"/>
  <c r="A451" i="45" s="1"/>
  <c r="A452" i="45" s="1"/>
  <c r="A453" i="45" s="1"/>
  <c r="A454" i="45" s="1"/>
  <c r="A455" i="45" s="1"/>
  <c r="A456" i="45" s="1"/>
  <c r="A459" i="45"/>
  <c r="A462" i="45" l="1"/>
  <c r="A460" i="45"/>
  <c r="A463" i="45" l="1"/>
  <c r="A464" i="45" s="1"/>
  <c r="A465" i="45" s="1"/>
  <c r="A467" i="45"/>
  <c r="A473" i="45" l="1"/>
  <c r="A468" i="45"/>
  <c r="A469" i="45" s="1"/>
  <c r="A470" i="45" s="1"/>
  <c r="A471" i="45" s="1"/>
  <c r="A474" i="45" l="1"/>
  <c r="A475" i="45" s="1"/>
  <c r="A476" i="45" s="1"/>
  <c r="A477" i="45" s="1"/>
  <c r="A478" i="45" s="1"/>
  <c r="A480" i="45"/>
  <c r="A483" i="45" l="1"/>
  <c r="A481" i="45"/>
  <c r="A484" i="45" l="1"/>
  <c r="A487" i="45"/>
  <c r="A488" i="45" l="1"/>
  <c r="A490" i="45"/>
  <c r="A495" i="45" l="1"/>
  <c r="A491" i="45"/>
  <c r="A492" i="45" s="1"/>
  <c r="A493" i="45" s="1"/>
  <c r="A496" i="45" l="1"/>
  <c r="A497" i="45" s="1"/>
  <c r="A498" i="45" s="1"/>
  <c r="A499" i="45" s="1"/>
  <c r="A500" i="45" s="1"/>
  <c r="A501" i="45" s="1"/>
  <c r="A502" i="45" s="1"/>
  <c r="A504" i="45"/>
  <c r="A511" i="45" l="1"/>
  <c r="A505" i="45"/>
  <c r="A506" i="45" s="1"/>
  <c r="A507" i="45" s="1"/>
  <c r="A508" i="45" s="1"/>
  <c r="A509" i="45" s="1"/>
  <c r="A512" i="45" l="1"/>
  <c r="A514" i="45"/>
  <c r="A518" i="45" l="1"/>
  <c r="A515" i="45"/>
  <c r="A519" i="45" l="1"/>
  <c r="A520" i="45" s="1"/>
  <c r="A521" i="45" s="1"/>
  <c r="A522" i="45" s="1"/>
  <c r="A523" i="45" s="1"/>
  <c r="A524" i="45" s="1"/>
  <c r="A525" i="45" s="1"/>
  <c r="A526" i="45" s="1"/>
  <c r="A527" i="45" s="1"/>
  <c r="A528" i="45" s="1"/>
  <c r="A529" i="45" s="1"/>
  <c r="A530" i="45" s="1"/>
  <c r="A531" i="45" s="1"/>
  <c r="A532" i="45" s="1"/>
  <c r="A533" i="45" s="1"/>
  <c r="A535" i="45"/>
  <c r="A536" i="45" l="1"/>
  <c r="A537" i="45" s="1"/>
  <c r="A538" i="45" s="1"/>
  <c r="A539" i="45" s="1"/>
  <c r="A540" i="45" s="1"/>
  <c r="A541" i="45" s="1"/>
  <c r="A542" i="45" s="1"/>
  <c r="A543" i="45" s="1"/>
  <c r="A544" i="45" s="1"/>
  <c r="A545" i="45" s="1"/>
  <c r="A546" i="45" s="1"/>
  <c r="A547" i="45" s="1"/>
  <c r="A548" i="45" s="1"/>
  <c r="A549" i="45" s="1"/>
  <c r="A550" i="45" s="1"/>
  <c r="A551" i="45" s="1"/>
  <c r="A552" i="45" s="1"/>
  <c r="A553" i="45" s="1"/>
  <c r="A554" i="45" s="1"/>
  <c r="A555" i="45" s="1"/>
  <c r="A557" i="45"/>
  <c r="A558" i="45" l="1"/>
  <c r="A559" i="45" s="1"/>
  <c r="A560" i="45" s="1"/>
  <c r="A561" i="45" s="1"/>
  <c r="A562" i="45" s="1"/>
  <c r="A563" i="45" s="1"/>
  <c r="A564" i="45" s="1"/>
  <c r="A565" i="45" s="1"/>
  <c r="A566" i="45" s="1"/>
  <c r="A567" i="45" s="1"/>
  <c r="A568" i="45" s="1"/>
  <c r="A569" i="45" s="1"/>
  <c r="A570" i="45" s="1"/>
  <c r="A571" i="45" s="1"/>
  <c r="A573" i="45"/>
  <c r="A574" i="45" l="1"/>
  <c r="A575" i="45" s="1"/>
  <c r="A576" i="45" s="1"/>
  <c r="A577" i="45" s="1"/>
  <c r="A578" i="45" s="1"/>
  <c r="A579" i="45" s="1"/>
  <c r="A580" i="45" s="1"/>
  <c r="A581" i="45" s="1"/>
  <c r="A582" i="45" s="1"/>
  <c r="A583" i="45" s="1"/>
  <c r="A584" i="45" s="1"/>
  <c r="A585" i="45" s="1"/>
  <c r="A586" i="45" s="1"/>
  <c r="A587" i="45" s="1"/>
  <c r="A588" i="45" s="1"/>
  <c r="A589" i="45" s="1"/>
  <c r="A591" i="45"/>
  <c r="A592" i="45" l="1"/>
  <c r="A593" i="45" s="1"/>
  <c r="A594" i="45" s="1"/>
  <c r="A595" i="45" s="1"/>
  <c r="A596" i="45" s="1"/>
  <c r="A598" i="45"/>
  <c r="A599" i="45" l="1"/>
  <c r="A600" i="45" s="1"/>
  <c r="A601" i="45" s="1"/>
  <c r="A602" i="45" s="1"/>
  <c r="A603" i="45" s="1"/>
  <c r="A604" i="45" s="1"/>
  <c r="A605" i="45" s="1"/>
  <c r="A606" i="45" s="1"/>
  <c r="A607" i="45" s="1"/>
  <c r="A608" i="45" s="1"/>
  <c r="A609" i="45" s="1"/>
  <c r="A610" i="45" s="1"/>
  <c r="A611" i="45" s="1"/>
  <c r="A612" i="45" s="1"/>
  <c r="A613" i="45" s="1"/>
  <c r="A614" i="45" s="1"/>
  <c r="A615" i="45" s="1"/>
  <c r="A616" i="45" s="1"/>
  <c r="A617" i="45" s="1"/>
  <c r="A618" i="45" s="1"/>
  <c r="A619" i="45" s="1"/>
  <c r="A620" i="45" s="1"/>
  <c r="A621" i="45" s="1"/>
  <c r="A622" i="45" s="1"/>
  <c r="A623" i="45" s="1"/>
  <c r="A624" i="45" s="1"/>
  <c r="A627" i="45"/>
  <c r="A628" i="45" l="1"/>
  <c r="A629" i="45" s="1"/>
  <c r="A630" i="45" s="1"/>
  <c r="A631" i="45" s="1"/>
  <c r="A632" i="45" s="1"/>
  <c r="A633" i="45" s="1"/>
  <c r="A634" i="45" s="1"/>
  <c r="A635" i="45" s="1"/>
  <c r="A636" i="45" s="1"/>
  <c r="A637" i="45" s="1"/>
  <c r="A638" i="45" s="1"/>
  <c r="A639" i="45" s="1"/>
  <c r="A640" i="45" s="1"/>
  <c r="A641" i="45" s="1"/>
  <c r="A642" i="45" s="1"/>
  <c r="A643" i="45" s="1"/>
  <c r="A644" i="45" s="1"/>
  <c r="A645" i="45" s="1"/>
  <c r="A646" i="45" s="1"/>
  <c r="A647" i="45" s="1"/>
  <c r="A648" i="45" s="1"/>
  <c r="A649" i="45" s="1"/>
  <c r="A650" i="45" s="1"/>
  <c r="A651" i="45" s="1"/>
  <c r="A652" i="45" s="1"/>
  <c r="A653" i="45" s="1"/>
  <c r="A654" i="45" s="1"/>
  <c r="A655" i="45" s="1"/>
  <c r="A656" i="45" s="1"/>
  <c r="A657" i="45" s="1"/>
  <c r="A658" i="45" s="1"/>
  <c r="A659" i="45" s="1"/>
  <c r="A660" i="45" s="1"/>
  <c r="A662" i="45"/>
  <c r="A666" i="45" l="1"/>
  <c r="A663" i="45"/>
  <c r="A664" i="45" s="1"/>
  <c r="A667" i="45" l="1"/>
  <c r="A668" i="45" s="1"/>
  <c r="A669" i="45" s="1"/>
  <c r="A670" i="45" s="1"/>
  <c r="A671" i="45" s="1"/>
  <c r="A672" i="45" s="1"/>
  <c r="A673" i="45" s="1"/>
  <c r="A675" i="45"/>
  <c r="A676" i="45" l="1"/>
  <c r="A678" i="45"/>
  <c r="A679" i="45" l="1"/>
  <c r="A681" i="45"/>
  <c r="A682" i="45" l="1"/>
  <c r="A684" i="45"/>
  <c r="A685" i="45" l="1"/>
  <c r="A686" i="45" s="1"/>
  <c r="A689" i="45"/>
  <c r="A697" i="45" l="1"/>
  <c r="A690" i="45"/>
  <c r="A691" i="45" s="1"/>
  <c r="A692" i="45" s="1"/>
  <c r="A693" i="45" s="1"/>
  <c r="A694" i="45" s="1"/>
  <c r="A695" i="45" s="1"/>
  <c r="A705" i="45" l="1"/>
  <c r="A698" i="45"/>
  <c r="A699" i="45" s="1"/>
  <c r="A700" i="45" s="1"/>
  <c r="A701" i="45" s="1"/>
  <c r="A702" i="45" s="1"/>
  <c r="A703" i="45" s="1"/>
  <c r="A715" i="45" l="1"/>
  <c r="A706" i="45"/>
  <c r="A707" i="45" s="1"/>
  <c r="A708" i="45" s="1"/>
  <c r="A709" i="45" s="1"/>
  <c r="A710" i="45" s="1"/>
  <c r="A711" i="45" s="1"/>
  <c r="A712" i="45" s="1"/>
  <c r="A716" i="45" l="1"/>
  <c r="A717" i="45" s="1"/>
  <c r="A718" i="45" s="1"/>
  <c r="A719" i="45" s="1"/>
  <c r="A720" i="45" s="1"/>
  <c r="A721" i="45" s="1"/>
  <c r="A722" i="45" s="1"/>
  <c r="A723" i="45" s="1"/>
  <c r="A724" i="45" s="1"/>
  <c r="A725" i="45" s="1"/>
  <c r="A726" i="45" s="1"/>
  <c r="A728" i="45"/>
  <c r="A738" i="45" l="1"/>
  <c r="A739" i="45" s="1"/>
  <c r="A740" i="45" s="1"/>
  <c r="A729" i="45"/>
  <c r="A730" i="45" s="1"/>
  <c r="A731" i="45" s="1"/>
  <c r="A732" i="45" s="1"/>
  <c r="A733" i="45" s="1"/>
  <c r="A734" i="45" s="1"/>
  <c r="A735" i="45" s="1"/>
</calcChain>
</file>

<file path=xl/sharedStrings.xml><?xml version="1.0" encoding="utf-8"?>
<sst xmlns="http://schemas.openxmlformats.org/spreadsheetml/2006/main" count="1187" uniqueCount="479">
  <si>
    <t>MEJORAMIENTO DE LA AVENIDA LA MARINA Y SU ENTORNO DESDE EL SECTOR EL MILLON HASTA TELECABLE</t>
  </si>
  <si>
    <t>MUNICIPIO SANTA BARBARA, PROVINCIA SAMANA (RELANZAMIENTO)</t>
  </si>
  <si>
    <t>LISTADO DE PARTIDAS</t>
  </si>
  <si>
    <t>ITEM</t>
  </si>
  <si>
    <t>DESCRIPCION</t>
  </si>
  <si>
    <t>CANT</t>
  </si>
  <si>
    <t>UNIDAD</t>
  </si>
  <si>
    <t>P.U. RD$</t>
  </si>
  <si>
    <t>VALOR RD$</t>
  </si>
  <si>
    <t>SUB-TOTAL RD$</t>
  </si>
  <si>
    <t>A</t>
  </si>
  <si>
    <t xml:space="preserve">INTERVENCION VIAL MALECON </t>
  </si>
  <si>
    <t>TRABAJOS GENERALES</t>
  </si>
  <si>
    <t xml:space="preserve">Ingeniería </t>
  </si>
  <si>
    <t>KM</t>
  </si>
  <si>
    <t>Mantenimiento de tránsito</t>
  </si>
  <si>
    <t>Campamento</t>
  </si>
  <si>
    <t>PA</t>
  </si>
  <si>
    <t>Construcción de almacén según requerimiento de cada oferente, presentar  análisis  desglosado</t>
  </si>
  <si>
    <t>UD</t>
  </si>
  <si>
    <t>Baños portátiles</t>
  </si>
  <si>
    <t>MES</t>
  </si>
  <si>
    <t>Rótulo de identificación proyecto, tipo banner calibre 18 onz, filamento 1,000 x 1,000. Dimensión: 12' x 8' (incl. estructura metálica en HG), según diseño a suministrar</t>
  </si>
  <si>
    <t>Letrero de identificación doble cara (Obra en proceso) con base de tola y estructura en perfiles de hierro galvanizado, 1.22 x 1.22 m. Según diseño</t>
  </si>
  <si>
    <t>REMOCIONES EXISTENTES</t>
  </si>
  <si>
    <t>Remoción de alcantarillas tubulares de más de 76 cm (30") de diámetro interior (con equipos)</t>
  </si>
  <si>
    <t>ML</t>
  </si>
  <si>
    <t>Remoción  de contén (con equipos)</t>
  </si>
  <si>
    <r>
      <t>Remoción de aceras y pavimentos en plazas urbana</t>
    </r>
    <r>
      <rPr>
        <sz val="12"/>
        <color rgb="FFFF0000"/>
        <rFont val="Arial"/>
        <family val="2"/>
      </rPr>
      <t xml:space="preserve"> </t>
    </r>
    <r>
      <rPr>
        <sz val="12"/>
        <color theme="1"/>
        <rFont val="Arial"/>
        <family val="2"/>
      </rPr>
      <t>(con equipos)</t>
    </r>
  </si>
  <si>
    <t>M2</t>
  </si>
  <si>
    <t>Remoción y bote de bancos existentes</t>
  </si>
  <si>
    <t>Remoción de edificaciones (con equipos)</t>
  </si>
  <si>
    <t>Bote de material</t>
  </si>
  <si>
    <t>M3E</t>
  </si>
  <si>
    <t>MOVIMIENTO DE TIERRA</t>
  </si>
  <si>
    <t>Corte de material inservible bajo pavimento e= 0.20 m</t>
  </si>
  <si>
    <t>M3N</t>
  </si>
  <si>
    <t>Suministro, acarreo, regado y compactado de material granular bajo pavimento e=0.20 m</t>
  </si>
  <si>
    <t>M3C</t>
  </si>
  <si>
    <t>Terminación de superficie</t>
  </si>
  <si>
    <t>CONSTRUCCION DE ALCANTARILLA</t>
  </si>
  <si>
    <t xml:space="preserve">Replanteo </t>
  </si>
  <si>
    <t>Excavación de material en alcantarilla, 60.00 mts. de acarreo libre</t>
  </si>
  <si>
    <t xml:space="preserve">Excavación de canal de entrada o salida de alcantarilla, 60.00 mts. de acarreo libre </t>
  </si>
  <si>
    <t>Suministro, acarreo, regado y compactado de material de relleno gravo-arenoso debidamente compactado de 1.0 m de espesor, en capas de 0.25 m</t>
  </si>
  <si>
    <t>Hormigón armado en alcantarilla sencilla  tipo cajón, acero en muros Ø1/2"@ 0.20 AD y DC, espesor 0.20 m, losa de  piso acero en muros Ø1/2"@ 0.20 AD y DC, espesor 0.30 m y losa de techo  acero en muros Ø1/2"@ 0.20 AD y DC, espesor 0.20 m, F´c= 280 kg/cm2, (incluye junta Water  stop de 6"), piso pulido con helicóptero, muros con terminación vista, ver planos</t>
  </si>
  <si>
    <t>M3</t>
  </si>
  <si>
    <t>Hormigón armado en alcantarilla doble, tipo cajón, acero en muros Ø1/2"@ 0.20 AD y DC, espesor 0.20 m, losa de  piso acero en muros Ø1/2"@ 0.20 AD y DC, espesor 0.30 m y losa de techo  acero en muros Ø1/2"@ 0.20 AD y DC, espesor 0.20 m, F´c= 280 kg/cm2, (incluye junta Water  stop de 6"),piso pulido con helicóptero, muros con terminación vista, ver planos</t>
  </si>
  <si>
    <t>hormigón armado en alcantarilla múltiple  tipo cajón, acero en muros Ø1/2"@ 0.20 AD y DC, espesor 0.25 m, losa de  piso acero en muros Ø1/2"@ 0.20 AD y DC, espesor 0.30 m y losa de techo  acero en muros Ø1/2"@ 0.25 AD y DC, espesor 0.20 m, F´c= 280 kg/cm2,  (incluye junta Water  stop de 6"), piso pulido con helicóptero, muros con terminación vista, ver planos</t>
  </si>
  <si>
    <t>Hormigón de nivelación f´c= 180 kg/cm2</t>
  </si>
  <si>
    <t>Hormigón ciclópeo bajo alcantarilla esp. 0.30 m</t>
  </si>
  <si>
    <t>Malla geodrenaje en muros exteriores y pisos de alcantarilla</t>
  </si>
  <si>
    <t>ESTRUCTURA RETENCION DE DESECHOS SOLIDOS</t>
  </si>
  <si>
    <t>Replanteo</t>
  </si>
  <si>
    <t>Excavación material inservible, 60.00 mts. de acarreo libre</t>
  </si>
  <si>
    <t>Suministro, acarreo, regado y compactado de material de relleno gravo-arenoso debidamente compactado de 0.60 m de espesor, compactado en capas de 0.25 m</t>
  </si>
  <si>
    <t>Hormigón ciclópeo, e= 0.30 m, ver planos</t>
  </si>
  <si>
    <t>Zapata de hormigón armado de estribo, Ainf Ø1/2"@ 0.15 AD, Asup Ø1/2"@ 0.15 m y @0.20 m, espesor 0.50 m, F´c= 280 kg/cm2, ver planos</t>
  </si>
  <si>
    <t>Zapata de hormigón armado de Pilas 1.50 m x 3.20 m, Ainf Ø3/4"@ 0.25 AD, Asup Ø1/2"@ 0.20 m, espesor 0.50 m, F´c= 280 kg/cm2, ver planos</t>
  </si>
  <si>
    <t>Base de apoyo de hormigón armado de estribo, A Ø1/2", Ø3/8, según sección, F´c= 280 kg/cm2, ver planos</t>
  </si>
  <si>
    <t>Muro de hormigón armado de estribo, Av Ø1/2"@ 0.15, Ah Ø1/2"@ 0.15 m, espesor 0.30 m, F´c= 280 kg/cm2, con terminación vista, ver planos</t>
  </si>
  <si>
    <t>Muro de hormigón armado de Pila, Av Ø1/2", Ah Ø3/8" @ 0.20 m + est Ø3/8 @0.20 m, espesor 0.30 m, F´c= 280 kg/cm2,con terminación vista, ver planos</t>
  </si>
  <si>
    <t>Losa de tope en hormigón armado, A Ø3/4", Ø1/2",estribo Ø3/8" @0.15 m, espesor 0.30 m, F´c= 280 kg/cm2, con terminación vista, ver planos</t>
  </si>
  <si>
    <t xml:space="preserve">Fabricación e instalación de rejilla  fabricada en perfiles metálicos tipo w8" x 10 lb/p, cortado en la mitad con sistema plasma, soldado en la parte superior e inferior a la placa metálica de 8" x 1/4", que será fijada a la estructura de hormigón armado, (incluye grúa y equipos para instalación y pintura epóxica), ver planos </t>
  </si>
  <si>
    <t>Limpieza continua y final</t>
  </si>
  <si>
    <t xml:space="preserve">DRAGADO </t>
  </si>
  <si>
    <t>Movilización y desmovilización de Equipos</t>
  </si>
  <si>
    <t>VIAJE</t>
  </si>
  <si>
    <t>Estudios batimétricos (Inicial y Final)</t>
  </si>
  <si>
    <t>Extracción material limosos y arenosos del mar con retroexcavadora</t>
  </si>
  <si>
    <t>Carga y bote material dragado a 10 Km</t>
  </si>
  <si>
    <t>M3-KM</t>
  </si>
  <si>
    <t>Acondicionamiento área de bote material</t>
  </si>
  <si>
    <t>DRENAJE VIAL</t>
  </si>
  <si>
    <t>Suministro, acarreo, regado y compactación del material de relleno para tubería y obras conexas</t>
  </si>
  <si>
    <t>Registro hasta 1.50 mts. de altura, en muros de bloques de 6" camara llena.</t>
  </si>
  <si>
    <t>Suministro y colocación de marco y tapa metálica para registros (24")</t>
  </si>
  <si>
    <t>Suministro y colocación de rejilla metálica para imbornal 24" x 12"</t>
  </si>
  <si>
    <t>Suministro y colocación de rejilla metálica sobre cajón existente 0.70x3.00</t>
  </si>
  <si>
    <t>Limpieza y reacondicionamiento de estructuras de drenaje existente</t>
  </si>
  <si>
    <t>Limpieza en sitio de alcantarillas diámetro mayor a  36"</t>
  </si>
  <si>
    <t>Limpieza y reacondicionamiento de registros e imbornales</t>
  </si>
  <si>
    <t>Limpieza y reacondicionamiento de cuneta existente</t>
  </si>
  <si>
    <t>Interconexión a registros existentes</t>
  </si>
  <si>
    <t>Revestimiento de encache de piedra protección de taludes</t>
  </si>
  <si>
    <t>Bajadero a cunetas existentes de 0.70 x 1.50</t>
  </si>
  <si>
    <t>PAVIMENTOS</t>
  </si>
  <si>
    <t>Pavimento granito gris claro y oscuro con terminación rústica (PG), sobre losa de hormigón esp. 0.12 m y  f´c= 240 kg/cm2</t>
  </si>
  <si>
    <t>Pavimento en hormigón pulido tono claro (HE), Espesor de 0.12 m y f´c= 240 kg/cm2</t>
  </si>
  <si>
    <t>Hormigón con fibra de polipropileno vaciado in situ, piezas 1.50 x 2.5 m, juntas biseladas, en área de aceras (HA), espesor 0.12 m y  f´c= 240 kg/cm2</t>
  </si>
  <si>
    <t>Hormigón vaciado in situ, rayado. Junta abierta de construcción de 5 mm entre piezas HC, espesor 0.12 m y f´c= 240 kg/cm2</t>
  </si>
  <si>
    <t>Tableta de hormigón  de 2.50 x 5.0 m, hormigón claro y hormigón oscuro (H2), espesor 0.12 m y f´c= 240 kg/cm2</t>
  </si>
  <si>
    <t>Hormigón vaciado in situ de 2.50 x 5.0 m, subdivido en cuatro piezas de 1.25 x 2.5 m y hormigón oscuro, espesor 0.12 m y f´c= 240 kg/cm2  (H3)</t>
  </si>
  <si>
    <t>Pavimento en tabletas de hormigón 0.20 x 0.40 m (H4)</t>
  </si>
  <si>
    <t>Piso en deck de madera sintética</t>
  </si>
  <si>
    <t>Torta de piso de hormigón con malla electrosoldada D.2.3 x 2.3 x 150 x 150, espesor 0.12 m y f´c= 240 kg/cm2  (vaciado bajo del deck de madera y tabletas de hormigón)</t>
  </si>
  <si>
    <t>Pavimento de hormigón rayado, espesor 0.10 m, Acera norte (frente al malecón)</t>
  </si>
  <si>
    <t xml:space="preserve">Banda vaciada en situ en granito oscuro (BO), 50 cm de ancho,  f´c= 240 kg/cm2 </t>
  </si>
  <si>
    <t xml:space="preserve">Escalones en hormigón, f´c= 240 kg/cm2 </t>
  </si>
  <si>
    <t>BORDILLO O CONTEN</t>
  </si>
  <si>
    <t>Contén vaciado con  hormigón industrial f´c=210 kg/cm2, con sección similar a los existentes</t>
  </si>
  <si>
    <t>BANCOS EN HORMIGON</t>
  </si>
  <si>
    <t>Banco en hormigón  tipo BL360, dimensiones 3.60 m x 0.60 m x 0.45 m,  detalle (D-04)</t>
  </si>
  <si>
    <t>Banco en hormigón tipo BL360I, dimensiones 3.60 m x 0.60 m x 0.45 m, detalle (D-04)</t>
  </si>
  <si>
    <t>Silla de hormigón  de 0.60 m x 0.60 m, detalle (D-05)</t>
  </si>
  <si>
    <t>Silla de hormigón de 1.20 m, detalle  (D-05)</t>
  </si>
  <si>
    <t>Banco en hormigón visto vaciado in situ sobre muro del borde, detalle (D-10)</t>
  </si>
  <si>
    <t>Banco doble de hormigón visto, detalle (D-11)</t>
  </si>
  <si>
    <t>Banco en hormigón visto, detalle (D-12)</t>
  </si>
  <si>
    <t>Banco en hormigón visto, 1.0 x 1.0 m (D-13)</t>
  </si>
  <si>
    <t>Banco en hormigón en jardinera singular (BS), detalle (D-16), con terminación hormigón visto, ver planos</t>
  </si>
  <si>
    <t>Construcción de banco jardinera singular, vaciado in situ, según diseño estructural 01 BS-01</t>
  </si>
  <si>
    <t>Construcción de banco jardinera singular, vaciado in situ, según diseño estructural  01 BS-02</t>
  </si>
  <si>
    <t>Construcción de banco jardinera singular, vaciado in situ, según diseño estructural 01 BS-03</t>
  </si>
  <si>
    <t>Construcción de banco jardinera singular, vaciado in situ, según diseño estructural 01 BS-04</t>
  </si>
  <si>
    <t>Construcción de banco jardinera singular, vaciado in situ, según diseño estructural 01 BS-05</t>
  </si>
  <si>
    <t>Construcción de banco jardinera singular, vaciado in situ, según diseño estructural 01 BS-06</t>
  </si>
  <si>
    <t>Construcción de banco jardinera singular, vaciado in situ, según diseño estructural 01 BS-07</t>
  </si>
  <si>
    <t>Construcción de banco jardinera singular, vaciado in situ, según diseño estructural 01 BS-08</t>
  </si>
  <si>
    <t>Construcción de banco jardinera singular, vaciado in situ, según diseño estructural 01 BS-09</t>
  </si>
  <si>
    <t>Construcción de banco jardinera singular, vaciado in situ, según diseño estructural 01 BS-10</t>
  </si>
  <si>
    <t>Construcción de banco jardinera singular, vaciado in situ, según diseño estructural 01 BS-11</t>
  </si>
  <si>
    <t>Construcción de banco jardinera singular, vaciado in situ, según diseño estructural 01 BS-12</t>
  </si>
  <si>
    <t>Construcción de banco jardinera singular, vaciado in situ, según diseño estructural 01 BS-13</t>
  </si>
  <si>
    <t>Construcción de banco jardinera singular, vaciado in situ,según diseño estructural 01 BS-14</t>
  </si>
  <si>
    <t>Construcción de banco jardinera singular, vaciado in situ,según diseño estructural 01 BS-15</t>
  </si>
  <si>
    <t>Construcción de banco jardinera singular, vaciado in situ,según diseño estructural 01 BS-16</t>
  </si>
  <si>
    <t>Construcción de banco jardinera singular, vaciado in situ, según diseño estructural 01 BS-17</t>
  </si>
  <si>
    <t>SEÑALIZACION HORIZONTAL Y VERTICAL</t>
  </si>
  <si>
    <t>Línea en pintura termoplástica  azul en ciclovía</t>
  </si>
  <si>
    <t>Flechas sencillas en pintura termoplástica en ciclovía</t>
  </si>
  <si>
    <t>Diseño señalización de bicicleta</t>
  </si>
  <si>
    <t>Línea en pintura termoplástica amarilla /blancas en vía de circulación</t>
  </si>
  <si>
    <t>Flechas sencillas en pintura termoplástica en vía de circulación</t>
  </si>
  <si>
    <t>Pintura en paso cebra</t>
  </si>
  <si>
    <t>Pintura en rotonda</t>
  </si>
  <si>
    <t>Señal vertical "Reduzca la velocidad", 16" x 24", fijo en tola, tubo 2" x 2" galvanizado, reflectivo amarillo o grado diamante</t>
  </si>
  <si>
    <t>Señal vertical "No Estacione", 16" x 24" , fijo en tola, tubo 2" x 2" galvanizado, reflectivo amarillo o grado diamante</t>
  </si>
  <si>
    <t>Señal vertical Ceda el paso, 16" x 24", fijo en tola, tubo 2" x 2" galvanizado, reflectivo amarillo o grado diamante</t>
  </si>
  <si>
    <t>Señal vertical "Ciclovía", 16" x 24", fijo en tola, tubo 2" x 2" galvanizado, reflectivo amarillo o grado diamante</t>
  </si>
  <si>
    <t>AREA DE GIMNASIO EXTERIOR</t>
  </si>
  <si>
    <t>Suministro e instalación de caminadora elíptica (1 puesto), con estructura en perfiles galvanizados</t>
  </si>
  <si>
    <t>Suministro e instalación de caminadora excursionista doble, con estructura en perfiles galvanizados</t>
  </si>
  <si>
    <t>Suministro e instalación de extendedora de piernas doble, con estructura en perfiles galvanizados</t>
  </si>
  <si>
    <t>Suministro e instalación de barra paralelas dobles, con estructura en perfiles galvanizados</t>
  </si>
  <si>
    <t xml:space="preserve">Suministro e instalación de barra horizontal,  con estructura en perfiles galvanizados </t>
  </si>
  <si>
    <t>REPARACION DE MURO TABLESTACADO</t>
  </si>
  <si>
    <t>Limpieza con equipo de presión de agua dulce de superficie de contención perimetral. Remoción de sal y residuos. acondicionamiento de superficie (incluye abastecimiento de agua dulce)</t>
  </si>
  <si>
    <t>Suministro y aplicación de revestimiento inhibidor para la corrosión del acero de refuerzo, basado en polímeros y ligantes cementosos e inhibidores de la corrosión. Debe de cumplir con las exigencias de la norma ASTM B117. (incluye limpieza del área antes de aplicación)</t>
  </si>
  <si>
    <t>Suministro y colocación de mortero para la reparación de muros, reforzado con fibra, formado por  polímeros que contienen un inhibidor contra la corrosión. debe de cumplir con la exigencia de la normas ASTM C928 (acondicionamiento de superficie eliminando placas sueltas y picando área a tratar para garantizar adherencia)</t>
  </si>
  <si>
    <t>Uso de andamios metálicos para los trabajos sobre nivel del mar para la reparación del muro tabla estacado en litoral del Malecón (considerar cubrir la longitud completa para garantizar cumplir la continuidad del trabajo)</t>
  </si>
  <si>
    <t>MISCELANEOS</t>
  </si>
  <si>
    <t>Suministro, regado y nivelado de arena (A)</t>
  </si>
  <si>
    <t>Bolardo en hormigón armado con franja en pintura reflectiva de 2", diámetro 25 cm y atura 40 cm , detalle D-0.2</t>
  </si>
  <si>
    <t>Zafacón con estructura de hormigón y papelera en madera de pino tratado  45 cm x 45 cm, según diseño incluye tratamiento de pintura contra la intemperie, detalle D-03</t>
  </si>
  <si>
    <t>Barra de estacionamiento para bicicletas en perfiles galvanizados de 2" según diseño, incluye tratamiento de pintura contra intemperie (D-08)</t>
  </si>
  <si>
    <t>Suministro e instalación de telescopio metálico 7X50, según diseño, detalle D-07</t>
  </si>
  <si>
    <t xml:space="preserve">Alcorque en hormigón rayado vaciado in situ, dimensiones de 1.20 x 1.20 m </t>
  </si>
  <si>
    <t>Limpieza continua y final (incluye bote)</t>
  </si>
  <si>
    <t>B</t>
  </si>
  <si>
    <t>MODULO DE VENTA  #1</t>
  </si>
  <si>
    <t>PRELIMINARES</t>
  </si>
  <si>
    <t>Valla perimetral provisional en Aluzinc, h= 2.00 m</t>
  </si>
  <si>
    <t>Excavación de material existentes e=1.0 ml</t>
  </si>
  <si>
    <t>Excavación para fundaciones e=0.15 m + zapatas de muros +zap de columnas</t>
  </si>
  <si>
    <t>Suministro,acarreo,regado y compactado de material granular, e=0.1.0 m</t>
  </si>
  <si>
    <t>Bote de material excavado sobrante (con equipo)</t>
  </si>
  <si>
    <t>HORMIGON ARMADO</t>
  </si>
  <si>
    <t>Hormigón de limpieza,f´c=180 kg/cm2</t>
  </si>
  <si>
    <t>Platea de hormigón e=0.15, Ø3/8" a.25 m+ refuerzo de Ø3/8"@0.25 m en área de zapatas columnas+ Ø1/2" en zapatas + Ø3/8" zapatas de muros, f´c=280 kg/cm2, ver planos</t>
  </si>
  <si>
    <t>Col. CC .D 0.25 m, 8Ø1/2", Est.Ø3/8"a.10 m, ver planos ver planos, f´c=280 kg/cm2</t>
  </si>
  <si>
    <t>Columnas C1, 0.20x.0.20 m, 4Ø1/2", Est.Ø3/8"a.10 m, ver planos, f´c=280 kg/cm2</t>
  </si>
  <si>
    <t>Pedestal  CP .0.20x.0.20 m, 4Ø1/2", Est.Ø3/8"a.0.20 m, ver planos, f´c=280 kg/cm2</t>
  </si>
  <si>
    <t>Viga V1, 0.20x.60, 3Ø1/2", 2Ø3/4+ Adic 1/2", Est.Ø3/8"x@0.10 m y @0.15 m, ver planos.</t>
  </si>
  <si>
    <t>Viga V2, 0.20x.40, 3Ø1/2", 2Ø3/4 Est.Ø3/8"x@0.10 m, ver planos, f´c=280 kg/cm2</t>
  </si>
  <si>
    <t>Viga V3, 0.20x.60, 3Ø1/2", 3Ø1/2", Est.Ø3/8"x@0.20 m, ver planos, f´c=280 kg/cm2</t>
  </si>
  <si>
    <t>Viga V4, 0.20x.60, 3Ø1/2", 2Ø3/4+ Adic 1/2", Est.Ø3/8"x@0.10 m y @0.15 m, ver planos, f´c=280 kg/cm2</t>
  </si>
  <si>
    <t>Viga V5, 0.20x.60, 3Ø1/2", 3Ø1/2"+ Adic , Est.Ø3/8"x@0.10 m y @0.15 m, ver planos, f´c=280 kg/cm2</t>
  </si>
  <si>
    <t>MUROS DE BLOQUES</t>
  </si>
  <si>
    <t>Bloques horm. 4", Av  Ø3/8" a.80 m</t>
  </si>
  <si>
    <t>Bloques horm. 6", Av  Ø3/8" a.80 m, 2 Ah  Ø3/8" a.60 m</t>
  </si>
  <si>
    <t>TERMINACION DE SUPERFICIES</t>
  </si>
  <si>
    <t xml:space="preserve">Cantos </t>
  </si>
  <si>
    <t>Pañete en muros</t>
  </si>
  <si>
    <t>Pañete en columnas</t>
  </si>
  <si>
    <t>Pañete de viga</t>
  </si>
  <si>
    <t>Fraguache (columnas, vigas )</t>
  </si>
  <si>
    <t>PISOS</t>
  </si>
  <si>
    <t xml:space="preserve">Piso en  hormigón pulido, espesor 0.10m y  f´c= 210 kg/cm2 </t>
  </si>
  <si>
    <t>Piso de hormigón con malla electrosoldada D.2.3 x 2.3 x 150 x 150,  esp 0.10 m y f´c= 240 kg/cm2</t>
  </si>
  <si>
    <t>Piso porcelanato 0.60 x 0.60 m</t>
  </si>
  <si>
    <t>Zócalo en porcelanato 0.07 m x 0.60 m</t>
  </si>
  <si>
    <t>Escalones en hormigón con huella de  0.50 m de ancho</t>
  </si>
  <si>
    <t>REVESTIMIENTOS</t>
  </si>
  <si>
    <t>Muro en paneles de  madera de pino tratado con protección grado marino de 2" a 1" de grosor reforzado con angulares metálicos  de 3 mm y tratamiento contra intemperie y pintura epoxica, ver secciones</t>
  </si>
  <si>
    <t>PUERTAS</t>
  </si>
  <si>
    <t>Puerta apanelada en madera pino tratado con protección grado marino de 2" a 1" de grosor, reforzada con perfiles metálicos angulares 2" x 3/16"  y planchuelas 2" x 3/16", ver detalles. Incluye  tratamiento contra intemperie y anti corrosivo, incluye cerradura y piezas de fijación en acero inoxidable grado 304, ver secciones</t>
  </si>
  <si>
    <t>VENTANAS</t>
  </si>
  <si>
    <t>Ventanas apaneladas proyectadas en madera de pino tratado con protección grado marino de 2" a 1" de grosor, reforzadas con perfiles metálicos, incluye cerradura y piezas de fijación en acero inoxidable grado 304, ver secciones</t>
  </si>
  <si>
    <t>Ventanas celosía madera pino tratado con protección grado marino, reforzadas con perfiles metálicos, ver detalle. Incluye  tratamiento contra intemperie, ver secciones</t>
  </si>
  <si>
    <t>TECHO</t>
  </si>
  <si>
    <t>Techo en estructura de madera  de pino tratado con protección grado marino, con estructura en 2" x 6" y cubierta en  aislotecho compuesto por dos laminas de Aluzinc prepintado cal.26 con aislante térmico en poliestireno. Incluye tratamiento contra intemperie</t>
  </si>
  <si>
    <t>Plafón en plywood marino, con estructura en perfiles metálicos galvanizados 2" x 2"</t>
  </si>
  <si>
    <t>Fabricación e instalación de canaleta en Aluzinc prepintado cal.26, de 24" pulgadas de desarrollo</t>
  </si>
  <si>
    <t>Fabricación e instalación de cubrefaltas en Aluzinc liso prepintado cal.26, de 16" de desarrollo</t>
  </si>
  <si>
    <t>PINTURA</t>
  </si>
  <si>
    <t>Pintura acrílica, 2 aplic. Incluye base</t>
  </si>
  <si>
    <t>PERGOLADO</t>
  </si>
  <si>
    <t>Pergolado en pino tratado con protección grado marino, con marcos 2" x 6", las piezas de fijación deben de ser en acero inoxidable grado 304 ver detalles. Incluye tratamiento contra intemperie</t>
  </si>
  <si>
    <t xml:space="preserve">Meseta de hormigón, ancho 0.60 m, incluye muro </t>
  </si>
  <si>
    <t>Antepecho en bloques horm. 6", h= 0.20 m terminado</t>
  </si>
  <si>
    <t>Letrero en madera de pino tratado con letras talladas 1.26 m x 0.84 m (Módulo de venta)</t>
  </si>
  <si>
    <t>Tope en ventana en madera de pino tratado, con protección grado marino</t>
  </si>
  <si>
    <t>Tope de bar en exterior formados por columnas 6" x 6" y meseta en 1" x 12", ver detalle</t>
  </si>
  <si>
    <t>Gabinete de piso bajo meseta, en madera de pino tratado.</t>
  </si>
  <si>
    <t>C</t>
  </si>
  <si>
    <t>MODULO DE VENTA  #2</t>
  </si>
  <si>
    <t>Suministro,acarreo,regado y compactado de material granular, e= 1.0 m</t>
  </si>
  <si>
    <t>Hormigón de limpieza, f´c=180 kg/cm2</t>
  </si>
  <si>
    <t>Col. CC .D 0.25 m, 8Ø1/2", Est.Ø3/8"a.10 m, ver planos, f´c=280 kg/cm2</t>
  </si>
  <si>
    <t>Viga V1, 0.20x.60, 3Ø1/2", 2Ø3/4+ Adic 1/2", Est.Ø3/8"x@0.10 m y @0.15 m, ver planos, f´c=280 kg/cm2</t>
  </si>
  <si>
    <t xml:space="preserve">Piso en  hormigón en terraza, espesor 0.10m y  f´c= 210 kg/cm2 </t>
  </si>
  <si>
    <t>Piso porcelanato 0.60 x 0.60 m, en baño</t>
  </si>
  <si>
    <t>Piso de hormigón con malla electrosoldada  D.2.3 x 2.3 x 150 x 150, espesor 0.10 m y  f´c= 240 kg/cm2</t>
  </si>
  <si>
    <t>Escalones en hormigón,  con huella de 0.50 m de ancho</t>
  </si>
  <si>
    <t xml:space="preserve">Cerámica pared 0.20 x 0.30 m, baño, h= 3.00 m, </t>
  </si>
  <si>
    <t>Muro en paneles de  madera de pino tratado con protección grado marino de 2" a 1" de grosor reforzado con angulares metálicos  de 3 mm y tratamiento contra intemperie, ver secciones</t>
  </si>
  <si>
    <t>Cubículo de baños en PVC, incluye puertas</t>
  </si>
  <si>
    <t>Barra de acero inoxidable para baño persona con discapacidad</t>
  </si>
  <si>
    <t>Tope en ventana, en madera de pino tratado, con protección grado marino</t>
  </si>
  <si>
    <t>Tope de bar en exterior formados por columnas 6" x 6" y meseta en 1" x 12"</t>
  </si>
  <si>
    <t>Contenedor para basura</t>
  </si>
  <si>
    <t>D</t>
  </si>
  <si>
    <t>MODULO DE VENTA  #3</t>
  </si>
  <si>
    <t>Excavación de material granular existentes e= 1.0 m</t>
  </si>
  <si>
    <t>Relleno compactado con material granular, e= 1.0 m</t>
  </si>
  <si>
    <t xml:space="preserve">Piso en  hormigón en área de terraza, espesor 0.10m y  f´c= 210 kg/cm2 </t>
  </si>
  <si>
    <t>Piso de hormigón pulido con malla electrosoldada D.2.3 x 2.3 x 150 x 150, espesor 0.10 m y f´c= 240 kg/cm2</t>
  </si>
  <si>
    <t>Fabricación e instalación de cubrefaltas en Aluzinc liso repintado cal.26, de 16" de desarrollo</t>
  </si>
  <si>
    <t>Contenedores de basura</t>
  </si>
  <si>
    <t>E</t>
  </si>
  <si>
    <t>MODULO DE VENTA #4</t>
  </si>
  <si>
    <t>Excavación de platea de fundaciones , e= 1.0 m</t>
  </si>
  <si>
    <t>Relleno compactado con material granular, e=1.0 m</t>
  </si>
  <si>
    <t>Columnas C2, 0.20x.0.30 m, 6Ø1/2", Est.Ø3/8+grapa @a.10 m, ver planos, f´c=280 kg/cm2</t>
  </si>
  <si>
    <t>Viga V3, 0.20x.50, 3Ø1/2", 2Ø3/8+ Adic 1/2" y 3/4", Est.Ø3/8"x@0.10 m y @0.20 m, ver planos, f´c=280 kg/cm2</t>
  </si>
  <si>
    <t>Viga 4, 0.20x.40, 4Ø1/2", 2Ø3/4 Est.Ø3/8"x@0.10 m y 0.20 m, ver planos, f´c=280 kg/cm2</t>
  </si>
  <si>
    <t>Viga V5, 0.20x.40, 4Ø1/2", 2Ø3/4", Est.Ø3/8"@0.10 y 0.20 m, ver planos, f´c=280 kg/cm2</t>
  </si>
  <si>
    <t>Viga V6, 0.20x.50, 3Ø1/2", 2Ø3/8, 2Ø1/2+ Adic 1/2", Est.Ø3/8"x@0.10 m, ver planos, f´c=280 kg/cm2</t>
  </si>
  <si>
    <t>Viga V7, 0.20x.50, 3Ø1/2", 2Ø3/8, 2Ø3/8+ Adic 1/2", Est.Ø3/8"x@0.10 m, ver planos, f´c=280 kg/cm2</t>
  </si>
  <si>
    <t>Viga V8, 0.20x.50, 3Ø1/2", 2Ø3/8, 2Ø3/8+ Adic 1/2", Est.Ø3/8"x@0.10 m, ver planos, f´c=280 kg/cm2</t>
  </si>
  <si>
    <t>Viga V9, 0.20x.50, 3Ø1/2", 2Ø3/8, 2Ø3/8+ Adic 1/2", Est.Ø3/8"x@0.10 m, ver planos, f´c=280 kg/cm2</t>
  </si>
  <si>
    <t>Bloques horm. 8" ,Av  Ø3/8" a.80 m, 2 Ah  Ø3/8" a.60 m</t>
  </si>
  <si>
    <t xml:space="preserve">Piso en  hormigón, espesor 0.10 m y  f´c= 210 kg/cm2 </t>
  </si>
  <si>
    <t>Cerámica pared 0.20 x 0.30 m, baño, h= 3.00 m</t>
  </si>
  <si>
    <t>F</t>
  </si>
  <si>
    <t>PLATAFORMA PARA TINACO</t>
  </si>
  <si>
    <t>Excavación de zapatas de columnas Z1 (1.0 m x 1.0 m X 1.0 m)</t>
  </si>
  <si>
    <t>Relleno de reposición material granular (a mano)</t>
  </si>
  <si>
    <t>Zap. columnas Z1 1.0 x 1.0 x 0.40, 1/2"@15 m A.D.  F´c =280 kg/cm2, ver planos</t>
  </si>
  <si>
    <t>Columnas C1, 0.25x.0.25 m, 6Ø1/2", Est.Ø3/8"a.10 m, F´c = 280 kg/cm2, ver planos</t>
  </si>
  <si>
    <t>Viga V1, 0.20x.0.28, 4Ø1/2", 2Ø3/8", Est.Ø3/8"@0.15, F´c =280 kg/cm2, ver planos.</t>
  </si>
  <si>
    <t>Losa de techo, e= 0.12 m,  Ø3/8"@0.20 A.D, F´c =280 kg/cm2,</t>
  </si>
  <si>
    <t xml:space="preserve">Fino de losa </t>
  </si>
  <si>
    <t xml:space="preserve">Limpieza </t>
  </si>
  <si>
    <t>G</t>
  </si>
  <si>
    <t>PLACA-LETRERO  "SAMANA"</t>
  </si>
  <si>
    <t>Excavación de zapatas de columnas Z1 (2.60 m x 0.80 m X 1.30 m)</t>
  </si>
  <si>
    <t>Zap. columnas Z1 2.60 x 0.80 x 0.40, 1/2"@12 m A.D, DC, F´c =280 kg/cm2,  ver planos</t>
  </si>
  <si>
    <t>Columnas C1, 0.25x.0.25 m, 4Ø3/4", Est.Ø3/8"a.10 m, F´c =280 kg/cm2, ver planos</t>
  </si>
  <si>
    <t>Viga V1, 0.25x.0.45, 4Ø1/2", 4Ø3/4", Est.Ø3/8"@0.10, F´c =280 kg/cm2, ver planos.</t>
  </si>
  <si>
    <t>Viga V2, 0.25x.0.45, 4Ø1/2", 4Ø3/4", Est.Ø3/8"@0.10, F´c =280 kg/cm2, ver planos.</t>
  </si>
  <si>
    <t>Viga V3, 0.25x.0.45, 3Ø1/2", 2Ø3/8",+ Adicionales de 1/2", Est.Ø3/8"@0.10, F´c =280 kg/cm2, ver planos.</t>
  </si>
  <si>
    <t>Losas aligerada HA=0.5 m, 2Ø3/8", Ø3/8", t=0.05, D2.3x2.3 15x 15, F´c =280 kg/cm2,</t>
  </si>
  <si>
    <t xml:space="preserve">Pañete de losa </t>
  </si>
  <si>
    <t xml:space="preserve">Terminación </t>
  </si>
  <si>
    <t>H</t>
  </si>
  <si>
    <t>INSTALACIONES ELECTRICAS</t>
  </si>
  <si>
    <t>INSTALACIONES ELECTRICA DE LOS MODULO DE VENTA BLOQUE # 1</t>
  </si>
  <si>
    <t>Salidas de luminarias de techo</t>
  </si>
  <si>
    <t>UD.</t>
  </si>
  <si>
    <t xml:space="preserve">Suministro e Instalación de Luminaria fluorescente completamente hermética </t>
  </si>
  <si>
    <t>Suministro e Instalación de luminaria colgante o superficie de 36w, con una longitud de 1.2 mts material a prueba de salitre</t>
  </si>
  <si>
    <t xml:space="preserve">Salidas de interruptor doble </t>
  </si>
  <si>
    <t>Salidas de tomacorrientes 120v doble aterrizado y polarizado</t>
  </si>
  <si>
    <t>Suministro e Instalación de Panel de distribución P1 para 6 circuitos. formado por:
-4 breakers de 20/1 THQL</t>
  </si>
  <si>
    <t>Suministro e Instalación de Panel de distribución P2  para 6 circuitos. formado por:
-4 breakers de 20/1 THQL</t>
  </si>
  <si>
    <t>Suministro e Instalación de Panel de distribución PP para 4 circuitos. formado por:
-2 breakers de 20/1 THQL</t>
  </si>
  <si>
    <t>Suministro e Instalación de Alimentador a panel P1 desde el Módulo portacontador #1 formador por:
-2 cond # 8 THNN
-1 cond # 8 THNN
-1 Cond # 10 THNN
en tuberías de 1'' Pvc-SDR-26</t>
  </si>
  <si>
    <t>PL</t>
  </si>
  <si>
    <t>Suministro e Instalación de Alimentador a panel P2 desde el Módulo portacontador #1 formador por:
-2 cond # 8 THNN
-1 cond # 8 THNN
-1 Cond # 10 THNN
en tuberías de 1'' Pvc-SDR-26</t>
  </si>
  <si>
    <t>Suministro e Instalación de Alimentador a panel PP desde el Módulo portacontador #1 formador por:
-2 cond # 10 THNN
-1 cond # 10 THNN
-1 Cond # 10 THNN
en tuberías de 1'' Pvc-SDR-26</t>
  </si>
  <si>
    <t>Suministro e Instalación de alimentador para salida de luminaria en área común adicional. Formado por:
1 cond # 12 rojo o negro THHN
1 cond # 12 blanco THNN
en tubería de 3/4'' Pvc-SDR-26</t>
  </si>
  <si>
    <t>Suministro e Instalación de modulo portacontador con barra de 125 amp monofásico con voltaje de 240/120v formado por:
1 main breaker de 125/2 
6 breaker de 40/2 
1 zócalo portacontador de 20A, 1F, 8 Clips para Totalizador
6 Zócalos portacontadores de 100A, 1F, 5 Clips
En caja polietileno
con conexión a tierra e neutro</t>
  </si>
  <si>
    <t>Suministro e Instalación de Alimentador a Modulo portacontador # 1. Desde transformador existente. formador por:
-2 cond # 2 THNN
-1 cond # 2 THNN
-1 Cond # 8 THNN
en tuberías de 11/2'' Pvc-SDR-26</t>
  </si>
  <si>
    <t>Misceláneos ( Tape, Abrazaderas, Tornillerías etc.)</t>
  </si>
  <si>
    <t>INSTALACIONES ELECTRICA DE LOS MODULO DE VENTA BLOQUE # 2</t>
  </si>
  <si>
    <t xml:space="preserve">Salidas de interruptor Sencillo </t>
  </si>
  <si>
    <t xml:space="preserve">Salidas de tomacorrientes 120v doble aterrizado y polarizado </t>
  </si>
  <si>
    <t>Suministro e Instalación de Panel de distribución P3 para 6 circuitos. formado por:
-4 breakers de 20/1 THQL</t>
  </si>
  <si>
    <t>Suministro e Instalación de Panel de distribución P4 para 6 circuitos. formado por:
-4 breakers de 20/1 THQL</t>
  </si>
  <si>
    <t>Suministro e Instalación de Panel de distribución P5 para 6 circuitos. formado por:
-4 breakers de 20/1 THQL</t>
  </si>
  <si>
    <t>Suministro e Instalación de Panel de distribución P6 para 6 circuitos. formado por:
-4 breakers de 20/1 THQL</t>
  </si>
  <si>
    <t>Suministro e Instalación de Panel de distribución PSG para 20 circuitos. formado por:
-13 breakers de 20/1 para luces
-4 breaker de 20/1 para bomba THQL</t>
  </si>
  <si>
    <t>Suministro e Instalación de Alimentador a panel P3 desde el Módulo portacontador #2 formador por:
-2 cond # 8 THNN
-1 cond # 8 THNN
-1 Cond # 10 THNN
en tuberías de 1'' Pvc-SDR-26</t>
  </si>
  <si>
    <t>Suministro e Instalación de Alimentador a panel P4 desde el Módulo portacontador #2. formador por:
-2 cond # 8 THNN
-1 cond # 8 THNN
-1 Cond # 10 THNN
en tuberías de 1'' Pvc-SDR-26</t>
  </si>
  <si>
    <t>Suministro e Instalación de Alimentador a panel P5 desde el Módulo portacontador #2. formador por:
-2 cond # 8 THNN
-1 cond # 8 THNN
-1 Cond # 10 THNN
en tuberías de 1'' Pvc-SDR-26</t>
  </si>
  <si>
    <t>Suministro e Instalación de Alimentador a panel P6 desde el Módulo portacontador #2. formador por:
-2 cond # 8 THNN
-1 cond # 8 THNN
-1 Cond # 10 THNN
en tuberías de 1'' Pvc-SDR-26</t>
  </si>
  <si>
    <t>Suministro e Instalación de Alimentador a panel PSG desde el Módulo portacontador #2. formador por:
-2 cond # 6 THNN
-1 cond # 6 THNN
-1 Cond # 10 THNN
en tuberías de 11/2'' Pvc-SDR-26</t>
  </si>
  <si>
    <t>Suministro e Instalación de Alimentador a Modulo portacontador # 2. Desde transformador existente. formador por:
-2 cond # 2 THNN
-1 cond # 2 THNN
-1 Cond # 8 THNN
en tuberías de 11/2'' Pvc-SDR-26</t>
  </si>
  <si>
    <t>INSTALACIONES ELECTRICA DE LOS MODULO DE VENTA BLOQUE # 3</t>
  </si>
  <si>
    <t>Suministro e Instalación de Panel de distribución P7 para 6 circuitos. formado por:
-4 breakers de 20/1 THQL</t>
  </si>
  <si>
    <t>Suministro e Instalación de Panel de distribución P8 para 6 circuitos. formado por:
-4 breakers de 20/1 THQL</t>
  </si>
  <si>
    <t>Suministro e Instalación de Alimentador a panel P7 desde el Módulo portacontador #3. formador por:
-2 cond # 8 THNN
-1 cond # 8 THNN
-1 Cond # 10 THNN
en tuberías de 1'' Pvc-SDR-26</t>
  </si>
  <si>
    <t>Suministro e Instalación de Alimentador a panel P8 desde el Módulo portacontador #3. formador por:
-2 cond # 8 THNN
-1 cond # 8 THNN
-1 Cond # 10 THNN
en tuberías de 1'' Pvc-SDR-26</t>
  </si>
  <si>
    <t>Suministro e Instalación de módulo portacontador con barra de 125 amp monofásico con voltaje de 240/120v formado por:
1 main breaker de 125/2 
6 breaker de 40/2 
1 zócalo portacontador de 20A, 1F, 8 Clips para Totalizador
6 Zócalos portacontadores de 100A, 1F, 5 Clips
En caja polietileno
con conexión a tierra e neutro</t>
  </si>
  <si>
    <t>Suministro e Instalación de Alimentador a Modulo portacontador # 3. Desde transformador existente. formador por:
-2 cond # 2 THNN
-1 cond # 2 THNN
-1 Cond # 8 THNN
en tuberías de 11/2'' Pvc-SDR-26</t>
  </si>
  <si>
    <t>INSTALACIONES ELECTRICA DE LOS MODULO DE VENTA BLOQUE # 4</t>
  </si>
  <si>
    <t>Suministro e Instalación de Luminaria fluorescente completamente hermética</t>
  </si>
  <si>
    <t>Suministro e Instalación de Panel de distribución P9 para 6 circuitos. formado por:
-5 breakers de 20/1 THQL</t>
  </si>
  <si>
    <t>Suministro e Instalación de Panel de distribución PMA  para 4 circuitos. formado por:
-2 breakers de 20/1 THQL</t>
  </si>
  <si>
    <t>Suministro e Instalación de Panel de distribución PAP para 4 circuitos. formado por:
-2 breakers de 20/1 THQL</t>
  </si>
  <si>
    <t>Suministro e Instalación de Alimentador a panel P9 desde el Módulo portacontador #4 formador por:
-2 cond # 8 THNN
-1 cond # 8 THNN
-1 Cond # 10 THNN
en tuberías de 1'' Pvc-SDR-26</t>
  </si>
  <si>
    <t>Suministro e Instalación de Alimentador a panel PMA desde el Módulo portacontador #1 formador por:
-2 cond # 10 THNN
-1 cond # 10 THNN
-1 Cond # 10 THNN
en tuberías de 1'' Pvc-SDR-26</t>
  </si>
  <si>
    <t>Suministro e Instalación de Alimentador a panel PAP desde el Modulo portacontador #1 formador por:
-2 cond # 10 THNN
-1 cond # 10 THNN
-1 Cond # 10 THNN
en tuberías de 1'' Pvc-SDR-26</t>
  </si>
  <si>
    <t>Suministro e Instalación de Alimentador a Módulo portacontador # 1. Desde transformador existente. formador por:
-2 cond # 2 THNN
-1 cond # 2 THNN
-1 Cond # 8 THNN
en tuberías de 11/2'' Pvc-SDR-26</t>
  </si>
  <si>
    <t>INSTALACIONES ELECTRICA DE LA CASETA DE BOMBA</t>
  </si>
  <si>
    <t>Salida para Bomba de agua de 0.5 HP desde el Panel PSG hasta el bloque #1. Formado por:
-1 cond # 10 THNN negro
-1 cond # 10 THNN blanco
-1 cond # 12 THNN verde
- En tubería de 1'' Pvc-SDR-26</t>
  </si>
  <si>
    <t>Salida para Bomba de agua de 0.5 HP desde el Panel PSG hasta el bloque #2. Formado por:
-1 cond # 10 THNN negro
-1 cond # 10 THNN blanco
-1 cond # 12 THNN verde
- En tubería de 1'' Pvc-SDR-26</t>
  </si>
  <si>
    <t>Salida para Bomba de agua de 0.5 HP desde el Panel PSG hasta el bloque #3. Formado por:
-1 cond # 10 THNN negro
-1 cond # 10 THNN blanco
-1 cond # 12 THNN verde
- En tubería de 1'' Pvc-SDR-26</t>
  </si>
  <si>
    <t>Salida para Bomba de agua de 0.5 HP desde el Panel PSG hasta el bloque #4. Formado por:
-1 cond # 10 THNN negro
-1 cond # 10 THNN blanco
-1 cond # 12 THNN verde
- En tubería de 1'' Pvc-SDR-26</t>
  </si>
  <si>
    <t>INSTALACIONES ELECTRICA DEL AREA EXTERIOR E VIAL</t>
  </si>
  <si>
    <t>Salidas de luminarias en poste de 14 pies</t>
  </si>
  <si>
    <t>Salidas de luminaria en poste de 30 pies</t>
  </si>
  <si>
    <t xml:space="preserve">Salidas de luminaria en poste de madera </t>
  </si>
  <si>
    <t>Suministro Pernos para placa de anclaje de los poste existente de aluminio en la vías en acero galvanizado</t>
  </si>
  <si>
    <t>Suministro Pernos para placa de anclaje de los poste existente de aluminio en la plaza en acero galvanizado</t>
  </si>
  <si>
    <t>Suministro y Colocación de Brazos para luminaria de aluminio existente para la vías y el peatonal en acero galvanizado</t>
  </si>
  <si>
    <t>Base de hormigón  para anclar los poste de iluminación</t>
  </si>
  <si>
    <t>Poste de 30 pies de aluminio sin pintar, sin brazos. Incluyen sus pernos de anclaje</t>
  </si>
  <si>
    <t>Suministro e Instalación de luminarias Vial Instalada a 25 Pies, 120W, 48L_700MA, 4000k CRI70, distribución tipo III, Certificación UL, CE mark, ENEC+, IP66 LEDSafe, IK08,  cuerpo de aluminio inyectado a alta presión, con protector de cristal templado, mínimo 3 años de garantía</t>
  </si>
  <si>
    <t xml:space="preserve">Suministro e Instalación de luminaria peatonal Instalada a 15 Pies, 53W, 24L_700MA , 4000k CRI70 distribución tipo III (Certificación UL, CE mark, ENEC+, IP66 LEDSafe, IK08,  cuerpo de aluminio inyectado a alta presión, con protector de cristal templado, mínimo 3 años de garantía
</t>
  </si>
  <si>
    <t>Luminaria Tipo poste quantity y max current 24L-700MA-HP2-STD53W 6430LM, 4000K CR170, fotometría tipo 5119SY. Protector 1 Glass extra clear-screen-printed-flat normal voltaje y electrical class 240 cli software septup no dimming fuse y surge electrical protección 10kv-no, Certificación ENEC, ZHAGA-D4i, ETL/UL, Mark CE, IP66, IK10, Fabricación en aluminio con protector en vidrio templado, 3 años de garantía.</t>
  </si>
  <si>
    <t>Accesorios para lampara en madera perfil para cinta de led de 2 metros con ends caps</t>
  </si>
  <si>
    <t>Accesorio para lampara en madera Cat. 8908BK. Cinta Led 60w rollo de 5 metros para interior luz 3000k, 60Led por metro con cinta adhesiva 1560 lúmenes</t>
  </si>
  <si>
    <t>Cat: D7765-3000k. Luminaria marca imt transformador para cinta de Led voltaje salida 12v DC con voltaje de entrada 100-240v de interior</t>
  </si>
  <si>
    <t>Suministro y colocación de Poste en madera tratada de 6''X2'' doble para colocar perfil para cinta Led en ambos lado, de 20pies, 15 pies y 10 pies, sujetada con 18 perno de acero inoxidable de 5''con sus tuerca y arandela de 1/2''</t>
  </si>
  <si>
    <t>Desmontura, Montura y Mantenimiento de poste existente de la vías de 30 pies en aluminio, Esto incluye hacer tapa de registro en material plástico con tornillos de acero inoxidable, pulirlo y pintar cada poste</t>
  </si>
  <si>
    <t>Desmontura, de poste existente de la plaza de 15 pies en aluminio,</t>
  </si>
  <si>
    <t xml:space="preserve"> Montura y Mantenimiento de poste existente de la vías de 15 pies en aluminio, Esto incluye hacer tapa de registro en material plástico con tornillos de acero inoxidable, pulirlo y pintar cada poste</t>
  </si>
  <si>
    <t>Suministro e Instalación de Elemento fotocontrol formado por:
1 contactor de 40A/3P- bobina a 120
1 Selector de tres posición on/off/auto
1 Terminal para fotocelda
1 Fusible para el circuito de la bobina
Todo el conjunto en caja nema 3r</t>
  </si>
  <si>
    <t>Mantenimiento de transformadores existente con pintura a prueba de salitre</t>
  </si>
  <si>
    <t>Suministro y Colocación de Panel para luces exterior con material plástico de polietileno, trifásico de 18 circuitos barra de 125 amp. Formado por:
-12 breaker de 30/1 
- Con conexión a tierra y tierra</t>
  </si>
  <si>
    <t>Suministro y colocación de panel principal en barra de 250 amps. en caja polietileno nema- 3r. Formado por:
-1 main breaker de 250/3 
-4 breaker de 125/2 
-1 breaker de 60/3 
- Con una previsión
- Con conexión a neutro y tierra</t>
  </si>
  <si>
    <t>Suministro e Instalación de Alimentador a panel luces exterior desde el panel principal. formador por:
-3 cond # 6 THNN
-1 cond # 6 THNN
-1 Cond # 10 THNN
en tuberías de 11/2'' Pvc-SDR-26</t>
  </si>
  <si>
    <t>Suministro e Instalación de Alimentador a panel principal desde el Transformador Existente. formador por:
-2 cond # 1/0 por fase THNN
-2 cond # 1/0 THNN
-1 Cond # 2 THNN
en tuberías de 3'' Pvc-SDR-26</t>
  </si>
  <si>
    <t>Suministro e Instalación de alimentador para salida de luminaria en la vías y plaza adicional. Formado por:
1 cond # 8 rojo o negro THHN
1 cond # 8 blanco THNN
1 cond # 12 verde THNN
en tubería de 1'' Pvc-SDR-26</t>
  </si>
  <si>
    <t>Uso de grúa y transporte para izaje de poste y colocación de luminarias</t>
  </si>
  <si>
    <t>I</t>
  </si>
  <si>
    <t>INSTALACIONES SANITARIAS</t>
  </si>
  <si>
    <t>INSTALACIONES SANITARIAS MODULOS DE COCINA Y BAÑOS</t>
  </si>
  <si>
    <t>Desagüe de piso 2", instalado (conect. tub. arrastre 4")</t>
  </si>
  <si>
    <t>Instalación Freg. a. inox autoportante (conect. tub. arrastre 4")*</t>
  </si>
  <si>
    <t>Inodoro ECOLOGICO blanco, tapa, one piece (conect. tub. arrastre 4")</t>
  </si>
  <si>
    <t>Lavamanos EMPOTRABLE, Bco. (conect. tub. arrastre 4")</t>
  </si>
  <si>
    <t xml:space="preserve">Espejo 1.0 x 0. 60 m </t>
  </si>
  <si>
    <t>Papeleras plástica 11 lt</t>
  </si>
  <si>
    <t>Papeleras plástica 28 lt</t>
  </si>
  <si>
    <t>Dispensador de papel toalla gris de palanca</t>
  </si>
  <si>
    <t>Dispensador de papel higiénico gris  plástico</t>
  </si>
  <si>
    <t>Dispensador de jabón liquido rellenable 500 ml</t>
  </si>
  <si>
    <t>Suministro e instalación ventilación sanitaria de 2''</t>
  </si>
  <si>
    <t>Suministro e instalación ventilación sanitaria de 4''</t>
  </si>
  <si>
    <t>Suministro e instalación bajante pluvial de 3''</t>
  </si>
  <si>
    <t>Suministro e instalación bajante pluvial de 4''</t>
  </si>
  <si>
    <t>Cámara insp., 0.60x.60x.60 m. int.</t>
  </si>
  <si>
    <t>Trampa grasa, 1.00x1.30x1.0 m. int.</t>
  </si>
  <si>
    <t>Suministro e instalación de tubería de arrastre de 2'' SDR-41</t>
  </si>
  <si>
    <t>Suministro e instalación de tubería de arrastre de 3'' SDR-41</t>
  </si>
  <si>
    <t>Suministro e instalación de tubería de arrastre de 4'' SDR-41</t>
  </si>
  <si>
    <t>Suministro e instalación de tubería de arrastre de 6'' SDR-32.5</t>
  </si>
  <si>
    <t>Suministro y Colocación de tubería de  1/2'' PVC SDR- 26</t>
  </si>
  <si>
    <t>Suministro y Colocación de tubería de 3/4'' PVC SDR-26</t>
  </si>
  <si>
    <t>Suministro y Colocación de tubería de 1'' PVC SDR-26</t>
  </si>
  <si>
    <t>Acometida urbana 4" x 1" polietileno</t>
  </si>
  <si>
    <t xml:space="preserve">Suministro e inst. llave de chorro ''Urrea'' 1/2" </t>
  </si>
  <si>
    <t>Suministro e inst. llave de paso (llave de bola) en PVC con unión universal 3/4''</t>
  </si>
  <si>
    <t>Suministro e inst. válvula cheque horiz. 3/4 " "Urrea",</t>
  </si>
  <si>
    <t>Suministro e inst. válvula cheque horiz. 1" "Urrea",</t>
  </si>
  <si>
    <t>Suministro e inst. llave de paso (llave de bola) en PVC con unión universal 1''</t>
  </si>
  <si>
    <t>Suministro e instalación de 'Bombas de agua 1/2 hp, tanque de presión 19 gl en fibra de vidrio y tinaco de 400 Gl.</t>
  </si>
  <si>
    <t>Alquiler de bomba de achique de 4"</t>
  </si>
  <si>
    <t>DIA</t>
  </si>
  <si>
    <t>Suministro e instalación de extintor tipo ABF metálico rojo, incluye gabinete.</t>
  </si>
  <si>
    <t>ud</t>
  </si>
  <si>
    <t>CONEXIÓN A REGISTRO SANITARIO EXISTENTE EN TUBERIA DE Ø8" PVC SDR 32.5 C/J.G</t>
  </si>
  <si>
    <t>Replanteo y control topográfico</t>
  </si>
  <si>
    <t>Corte de asfalto</t>
  </si>
  <si>
    <t>MOVIMIENTO DE TIERRA: (105.55) M3</t>
  </si>
  <si>
    <t>Excavación roca con equipo 20% (incluye extracción)</t>
  </si>
  <si>
    <t>Excavación material no clasificado con equipo 80%</t>
  </si>
  <si>
    <t>Regularización de zanjas</t>
  </si>
  <si>
    <t>Asiento de arena</t>
  </si>
  <si>
    <t>Suministro material de mina (distancia aproximada 10 km)</t>
  </si>
  <si>
    <t xml:space="preserve">Relleno compactado c/compactador mecánico en capas de 0.20 m </t>
  </si>
  <si>
    <t>Bote de material c/camión d=5 km (incluye esparcimiento en botadero)</t>
  </si>
  <si>
    <t>SUMINISTRO DE TUBERIA</t>
  </si>
  <si>
    <t xml:space="preserve">De 8" PVC SDR 32.5 C/J.G  + 4% de pérdida </t>
  </si>
  <si>
    <t>COLOCACIÓN DE TUBERIA</t>
  </si>
  <si>
    <t xml:space="preserve">De 8" PVC SDR 32.5 C/J.G </t>
  </si>
  <si>
    <t>PRUEBA HIDROSTÁTICA</t>
  </si>
  <si>
    <t xml:space="preserve">De 8" PVC SDR 32.5 C/J.G  </t>
  </si>
  <si>
    <t>REGISTROS EN LADRILLO  (INCLUYE TAPA EN H.F SOLDADA) VER DETALLE EN PLANOS)</t>
  </si>
  <si>
    <t>De 2.01 m a 2.50 m</t>
  </si>
  <si>
    <t>Reposición de asfalto en 2''</t>
  </si>
  <si>
    <t>J</t>
  </si>
  <si>
    <t>PAISAJISMO</t>
  </si>
  <si>
    <t>VEGETACION EXISTENTE</t>
  </si>
  <si>
    <t>Corte y bote de Palma manila</t>
  </si>
  <si>
    <t>Corte y bote de árbol Laurel</t>
  </si>
  <si>
    <t>Corte y bote de árbol lino criollo</t>
  </si>
  <si>
    <t>Corte y bote de árbol palma robelina</t>
  </si>
  <si>
    <t>Trasplante de árbol roble blanco</t>
  </si>
  <si>
    <t>Trasplante de árbol palma real</t>
  </si>
  <si>
    <t>VEGETACION PROPUESTA EN PLAZAS URBANAS</t>
  </si>
  <si>
    <t>Suministro y siembra de Uva de Sierra de 10-12 pies de altura, ver tabla de vegetación propuestas</t>
  </si>
  <si>
    <t>Suministro y siembra de árbol Almacigo de 12-14 pies de altura, ver tabla de vegetación propuestas</t>
  </si>
  <si>
    <t>Suministro y siembra de árbol Gri Gri de 18-20 pies de altura, ver tabla de vegetación propuestas</t>
  </si>
  <si>
    <t>Suministro y siembra de árbol Caimitillo de 10-12 pies de altura, ,ver tabla de vegetación propuestas</t>
  </si>
  <si>
    <t>Suministro y siembra de cubre suelos, incluye tierra negra, ,ver tabla de vegetación propuestas</t>
  </si>
  <si>
    <t>Suministro y siembra Pajón o pennisetum, ,ver tabla de vegetación propuestas</t>
  </si>
  <si>
    <t>VEGETACION PROPUESTA EN CIRCULACION VIAL</t>
  </si>
  <si>
    <t>Suministro y siembra de árbol Mara de 10-12 pies, ,ver tabla de vegetación propuestas</t>
  </si>
  <si>
    <t>Suministro y siembra de árbol Gri Gri 18-20 pies de altura, ver tabla de vegetación propuestas</t>
  </si>
  <si>
    <t>Suministro y siembra de árbol Palma cana de 15-20 pies de altura, ver tabla de vegetación propuestas</t>
  </si>
  <si>
    <t>Suministro y siembra de cubre suelos Guayiga, ver tabla de vegetación propuestas</t>
  </si>
  <si>
    <t>Suministro y siembra de Pajón o pennisetum, ver tabla de vegetación propuestas</t>
  </si>
  <si>
    <t>SUB-TOTAL</t>
  </si>
  <si>
    <t>GASTOS GENERALES</t>
  </si>
  <si>
    <t>Dirección Técnica - Beneficios</t>
  </si>
  <si>
    <t>Gastos Administrativos</t>
  </si>
  <si>
    <t>Fondo de Pensiones (Ley 6-86)</t>
  </si>
  <si>
    <t>Seguros y Fianzas</t>
  </si>
  <si>
    <t>Imprevistos</t>
  </si>
  <si>
    <t xml:space="preserve">Supervisión </t>
  </si>
  <si>
    <t>ITBIS a la Dirección Técnica</t>
  </si>
  <si>
    <t>Transporte</t>
  </si>
  <si>
    <t>CODIA</t>
  </si>
  <si>
    <t>Estudio geotécnico para área de estructura de control de basura en cañada</t>
  </si>
  <si>
    <t>Pruebas y ensayos de Laboratorios</t>
  </si>
  <si>
    <t>MOBILIARIO</t>
  </si>
  <si>
    <t>Estufa con 3 quemadores P‐50, construida en acero inoxidable tipo 304 calibre 16, con cuatros patas cónicas de 4” x 4” en la parte superior y de 2” x 2” en la parte inferior, llevara 1 bandejas colectoras de grasa, dimensiones 50" x 22" x 24", autoportable.</t>
  </si>
  <si>
    <t>Fregadero industrial doble de 56" en acero inoxidable, dos pocetas 18" x 18", autoportable, incluye mezcladora (ver detalles)</t>
  </si>
  <si>
    <t xml:space="preserve">Freezer horizontal, dimensiones 0.76 m x 0.56 m x 0.82 de 5 pies 3 </t>
  </si>
  <si>
    <t>Suministro e instalación de sombrilla de playa con estructura en madera, base en hormigón 0.50 m x 0.50 m x 0.10 m  y cubierta de tela  impermeable, dimensiones 2.20 m x 2.20 m, incluye mesa plástica de 1.0 m x 1.0 m, según diseño, detalle D-08</t>
  </si>
  <si>
    <t>Silla de polipropileno apilable detalle D-09</t>
  </si>
  <si>
    <t>Silla rodable en oficina politur</t>
  </si>
  <si>
    <t>Tanques de gas de 25 libras</t>
  </si>
  <si>
    <t>SUB-TOTAL MOBILIARIO</t>
  </si>
  <si>
    <t>ITBIS  del 18%  sobre el  10%</t>
  </si>
  <si>
    <t>SUB-TOTAL GASTOS MOBILIARIO</t>
  </si>
  <si>
    <t>TOTAL GENERAL</t>
  </si>
  <si>
    <t>NOTAS:</t>
  </si>
  <si>
    <t>La limpieza continua y final serán requisito indispensable para la recepción formal de la obra.</t>
  </si>
  <si>
    <t>El hormigón para los elementos estructurales será de 280 kg/cm2 y el acero 4,200 kg/cm2 (grado 60); salvo indicación contraria (S.I.C.). Tomar en cuenta detalles estructurales en planos</t>
  </si>
  <si>
    <t>Toda estructura en madera, será protegida con protección Grado Marino y tratamiento de pintura contra el intemperie. Se deberá presentar certificado correspondiente al grado marino previo a la instalación de la madera.</t>
  </si>
  <si>
    <t>Toda estructura en hierro, será protegida con tratamiento de pintura contra la oxidación, incluyendo sus accesorios y tornillería completa</t>
  </si>
  <si>
    <t>En la partida de paisajismo, los análisis de costo incluyen, mano de obra, transporte, acarreo interno, grúas, tierra negra y materiales para plantación.</t>
  </si>
  <si>
    <t>En la partida de paisajismo, el oferente debe incluir en sus análisis el regado de los árboles por los menos lo tres primeros meses después de la siembra, hasta garantizar la adaptación.</t>
  </si>
  <si>
    <t xml:space="preserve">Los precios alzados (PA) serán pagados en las cubicaciones mediante desglose de partidas y/o presentación de facturas. </t>
  </si>
  <si>
    <t>Los precios alzados (PA) deben contener un desglose en los análisis para evaluación de precio.</t>
  </si>
  <si>
    <t>El relleno compactado debe ser colocado en capas de 20 cm de material clasificado, las cuales deben ser densificadas hasta 95% del ensayo Proctor modificado.</t>
  </si>
  <si>
    <t>Las partidas presentadas deben tener un desglose de: materiales, maquinarias, herramientas y mano de obra incluida.</t>
  </si>
  <si>
    <t>Las instalaciones sanitarias y eléctricas deben contener en sus análisis, en desglose, todas las piezas necesarias de cada partida para su desarrollo, incluyendo herramientas y mano de obra. Como : codos, tapones, curvas, conectores, etc.</t>
  </si>
  <si>
    <t>Las luminarias suministradas deben cumplir con las características de las especificaciones técnicas, y la ficha técnica debe de ser suministrada al momento de presentar su oferta económica.</t>
  </si>
  <si>
    <t>Se requiere presentación de muestras en las diferentes partidas  previa a su aprobación.</t>
  </si>
  <si>
    <t>Los planos de suministrados deben ser revisados en su totalidad a fin de poder desglosar los análisis de cada partida, según detalles y especificaciones presentadas en los mismos.</t>
  </si>
  <si>
    <t>La partida de las pruebas y ensayos de laboratorios será pagado contra factura y el monto debe de ser aprobado previo a la ejecución.</t>
  </si>
  <si>
    <t>El porcentaje (4.5%) correspondiente a gastos de seguros y fianzas  del proyecto, será pagado contra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</si>
</sst>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44" formatCode="_(&quot;$&quot;* #,##0.00_);_(&quot;$&quot;* \(#,##0.00\);_(&quot;$&quot;* &quot;-&quot;??_);_(@_)"/>
    <numFmt numFmtId="43" formatCode="_(* #,##0.00_);_(* \(#,##0.00\);_(* &quot;-&quot;??_);_(@_)"/>
    <numFmt numFmtId="164" formatCode="_-&quot;RD$&quot;* #,##0.00_-;\-&quot;RD$&quot;* #,##0.00_-;_-&quot;RD$&quot;* &quot;-&quot;??_-;_-@_-"/>
    <numFmt numFmtId="165" formatCode="_-* #,##0.00_-;\-* #,##0.00_-;_-* &quot;-&quot;??_-;_-@_-"/>
    <numFmt numFmtId="166" formatCode="_-&quot;$&quot;* #,##0.00_-;\-&quot;$&quot;* #,##0.00_-;_-&quot;$&quot;* &quot;-&quot;??_-;_-@_-"/>
    <numFmt numFmtId="167" formatCode="_(&quot;RD$&quot;* #,##0.00_);_(&quot;RD$&quot;* \(#,##0.00\);_(&quot;RD$&quot;* &quot;-&quot;??_);_(@_)"/>
    <numFmt numFmtId="168" formatCode="&quot;£&quot;#,##0;\-&quot;£&quot;#,##0"/>
    <numFmt numFmtId="169" formatCode="0.0"/>
    <numFmt numFmtId="170" formatCode="#,##0.0000"/>
    <numFmt numFmtId="171" formatCode="&quot;RD$&quot;#,##0.00"/>
    <numFmt numFmtId="172" formatCode="_-* #,##0.0000_-;\-* #,##0.0000_-;_-* &quot;-&quot;??_-;_-@_-"/>
    <numFmt numFmtId="173" formatCode="[$$-409]#,##0.00"/>
    <numFmt numFmtId="174" formatCode="_-* #,##0.00\ _$_-;\-* #,##0.00\ _$_-;_-* &quot;-&quot;??\ _$_-;_-@_-"/>
    <numFmt numFmtId="175" formatCode="&quot; &quot;#,##0.00&quot; &quot;;&quot; (&quot;#,##0.00&quot;)&quot;;&quot; -&quot;00&quot; &quot;;&quot; &quot;@&quot; &quot;"/>
    <numFmt numFmtId="176" formatCode="_-* #,##0.00\ _P_t_s_-;\-* #,##0.00\ _P_t_s_-;_-* &quot;-&quot;??\ _P_t_s_-;_-@_-"/>
    <numFmt numFmtId="177" formatCode="#,##0.00\ &quot;€&quot;;\-#,##0.00\ &quot;€&quot;"/>
    <numFmt numFmtId="178" formatCode="\$#,##0\ ;\(\$#,##0\)"/>
    <numFmt numFmtId="179" formatCode="_([$€-2]* #,##0.00_);_([$€-2]* \(#,##0.00\);_([$€-2]* &quot;-&quot;??_)"/>
    <numFmt numFmtId="180" formatCode="&quot; &quot;#,##0.00&quot; &quot;;&quot; (&quot;#,##0.00&quot;)&quot;;&quot; -&quot;#&quot; &quot;;&quot; &quot;@&quot; &quot;"/>
    <numFmt numFmtId="181" formatCode="[$-409]General"/>
    <numFmt numFmtId="182" formatCode="#."/>
    <numFmt numFmtId="183" formatCode="#,000"/>
    <numFmt numFmtId="184" formatCode="mm/dd/yyyy;@"/>
    <numFmt numFmtId="185" formatCode="_(* #,##0.000000_);_(* \(#,##0.000000\);_(* &quot;-&quot;??_);_(@_)"/>
    <numFmt numFmtId="186" formatCode="#,##0.00000000000"/>
    <numFmt numFmtId="187" formatCode="_-* #,##0.00\ _€_-;\-* #,##0.00\ _€_-;_-* &quot;-&quot;??\ _€_-;_-@_-"/>
    <numFmt numFmtId="188" formatCode="#,##0.0000_);\(#,##0.0000\)"/>
    <numFmt numFmtId="189" formatCode="0_)"/>
    <numFmt numFmtId="190" formatCode="[$-1C0A]d&quot; de &quot;mmmm&quot; de &quot;yyyy;@"/>
    <numFmt numFmtId="191" formatCode="_(&quot;$&quot;* #,##0_);_(&quot;$&quot;* \(#,##0\);_(&quot;$&quot;* &quot;-&quot;??_);_(@_)"/>
    <numFmt numFmtId="192" formatCode="0.00_)"/>
    <numFmt numFmtId="193" formatCode="[$-409]d\-mmm\-yy;@"/>
    <numFmt numFmtId="194" formatCode="_(* #,##0\ &quot;pta&quot;_);_(* \(#,##0\ &quot;pta&quot;\);_(* &quot;-&quot;??\ &quot;pta&quot;_);_(@_)"/>
  </numFmts>
  <fonts count="9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11"/>
      <color theme="1"/>
      <name val="Calibri"/>
      <family val="2"/>
      <scheme val="minor"/>
    </font>
    <font>
      <b/>
      <sz val="8"/>
      <color theme="1"/>
      <name val="Arial"/>
      <family val="2"/>
    </font>
    <font>
      <sz val="10"/>
      <color theme="1"/>
      <name val="Arial"/>
      <family val="2"/>
    </font>
    <font>
      <sz val="11"/>
      <color theme="1"/>
      <name val="Calibri"/>
      <family val="2"/>
      <scheme val="minor"/>
    </font>
    <font>
      <sz val="10"/>
      <name val="Arial"/>
      <family val="2"/>
    </font>
    <font>
      <sz val="11"/>
      <color indexed="8"/>
      <name val="Calibri"/>
      <family val="2"/>
    </font>
    <font>
      <b/>
      <sz val="9"/>
      <color theme="1"/>
      <name val="Arial"/>
      <family val="2"/>
    </font>
    <font>
      <b/>
      <sz val="18"/>
      <color theme="3"/>
      <name val="Cambria"/>
      <family val="2"/>
      <scheme val="major"/>
    </font>
    <font>
      <b/>
      <sz val="11"/>
      <color theme="1"/>
      <name val="Calibri"/>
      <family val="2"/>
      <scheme val="minor"/>
    </font>
    <font>
      <sz val="11"/>
      <color theme="0"/>
      <name val="Calibri"/>
      <family val="2"/>
      <scheme val="minor"/>
    </font>
    <font>
      <b/>
      <sz val="10"/>
      <name val="Verdana"/>
      <family val="2"/>
    </font>
    <font>
      <b/>
      <sz val="12"/>
      <name val="Arial"/>
      <family val="2"/>
    </font>
    <font>
      <b/>
      <sz val="10"/>
      <name val="Arial"/>
      <family val="2"/>
    </font>
    <font>
      <sz val="12"/>
      <name val="Arial"/>
      <family val="2"/>
    </font>
    <font>
      <sz val="10"/>
      <name val="MS Sans Serif"/>
      <family val="2"/>
    </font>
    <font>
      <sz val="11"/>
      <color indexed="9"/>
      <name val="Calibri"/>
      <family val="2"/>
    </font>
    <font>
      <sz val="10"/>
      <color theme="0"/>
      <name val="Arial"/>
      <family val="2"/>
    </font>
    <font>
      <sz val="11"/>
      <color indexed="20"/>
      <name val="Calibri"/>
      <family val="2"/>
    </font>
    <font>
      <sz val="10"/>
      <color rgb="FF9C0006"/>
      <name val="Arial"/>
      <family val="2"/>
    </font>
    <font>
      <sz val="11"/>
      <color indexed="17"/>
      <name val="Calibri"/>
      <family val="2"/>
    </font>
    <font>
      <b/>
      <sz val="11"/>
      <color indexed="52"/>
      <name val="Calibri"/>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0"/>
      <color indexed="8"/>
      <name val="centhury gothic"/>
    </font>
    <font>
      <sz val="10"/>
      <color indexed="8"/>
      <name val="匠牥晩††††††††††"/>
    </font>
    <font>
      <sz val="12"/>
      <color indexed="24"/>
      <name val="Times New Roman"/>
      <family val="1"/>
    </font>
    <font>
      <sz val="12"/>
      <name val="Helv"/>
    </font>
    <font>
      <sz val="10"/>
      <name val="centhury gothic"/>
    </font>
    <font>
      <b/>
      <i/>
      <u/>
      <sz val="10"/>
      <name val="Verdana"/>
      <family val="2"/>
    </font>
    <font>
      <b/>
      <sz val="11"/>
      <color indexed="8"/>
      <name val="Calibri"/>
      <family val="2"/>
    </font>
    <font>
      <b/>
      <sz val="11"/>
      <color indexed="62"/>
      <name val="Calibri"/>
      <family val="2"/>
    </font>
    <font>
      <sz val="11"/>
      <color indexed="62"/>
      <name val="Calibri"/>
      <family val="2"/>
    </font>
    <font>
      <sz val="10"/>
      <color theme="1"/>
      <name val="Arial1"/>
    </font>
    <font>
      <i/>
      <sz val="11"/>
      <color indexed="23"/>
      <name val="Calibri"/>
      <family val="2"/>
    </font>
    <font>
      <i/>
      <sz val="10"/>
      <color rgb="FF7F7F7F"/>
      <name val="Arial"/>
      <family val="2"/>
    </font>
    <font>
      <b/>
      <sz val="1"/>
      <color indexed="16"/>
      <name val="Courier"/>
      <family val="3"/>
    </font>
    <font>
      <sz val="1"/>
      <color indexed="16"/>
      <name val="Courier"/>
      <family val="3"/>
    </font>
    <font>
      <u/>
      <sz val="10"/>
      <color indexed="36"/>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sz val="18"/>
      <name val="Arial"/>
      <family val="2"/>
    </font>
    <font>
      <u/>
      <sz val="11"/>
      <color theme="10"/>
      <name val="Calibri"/>
      <family val="2"/>
    </font>
    <font>
      <sz val="10"/>
      <color indexed="36"/>
      <name val="MS Sans Serif"/>
      <family val="2"/>
    </font>
    <font>
      <sz val="11"/>
      <color indexed="52"/>
      <name val="Calibri"/>
      <family val="2"/>
    </font>
    <font>
      <sz val="10"/>
      <name val="Garamond"/>
      <family val="1"/>
    </font>
    <font>
      <sz val="11"/>
      <color indexed="60"/>
      <name val="Calibri"/>
      <family val="2"/>
    </font>
    <font>
      <sz val="11"/>
      <color indexed="19"/>
      <name val="Calibri"/>
      <family val="2"/>
    </font>
    <font>
      <i/>
      <sz val="10"/>
      <name val="MS Sans Serif"/>
      <family val="2"/>
    </font>
    <font>
      <sz val="10"/>
      <name val="Courier"/>
      <family val="3"/>
    </font>
    <font>
      <b/>
      <i/>
      <sz val="16"/>
      <name val="Helv"/>
    </font>
    <font>
      <sz val="12"/>
      <color theme="1"/>
      <name val="Times New Roman"/>
      <family val="2"/>
    </font>
    <font>
      <sz val="9"/>
      <name val="Arial"/>
      <family val="2"/>
    </font>
    <font>
      <sz val="11"/>
      <name val="Arial"/>
      <family val="2"/>
    </font>
    <font>
      <sz val="10"/>
      <name val="Lucida Sans"/>
      <family val="2"/>
    </font>
    <font>
      <b/>
      <sz val="24"/>
      <name val="Arial"/>
      <family val="2"/>
    </font>
    <font>
      <b/>
      <sz val="11"/>
      <color indexed="63"/>
      <name val="Calibri"/>
      <family val="2"/>
    </font>
    <font>
      <b/>
      <sz val="10"/>
      <color rgb="FF3F3F3F"/>
      <name val="Arial"/>
      <family val="2"/>
    </font>
    <font>
      <sz val="10"/>
      <name val="Univers (W1)"/>
    </font>
    <font>
      <b/>
      <sz val="18"/>
      <color indexed="62"/>
      <name val="Cambria"/>
      <family val="2"/>
    </font>
    <font>
      <b/>
      <sz val="18"/>
      <color indexed="56"/>
      <name val="Cambria"/>
      <family val="2"/>
    </font>
    <font>
      <b/>
      <sz val="15"/>
      <color indexed="62"/>
      <name val="Calibri"/>
      <family val="2"/>
    </font>
    <font>
      <b/>
      <sz val="10"/>
      <color indexed="9"/>
      <name val="Verdana"/>
      <family val="2"/>
    </font>
    <font>
      <b/>
      <sz val="13"/>
      <color indexed="62"/>
      <name val="Calibri"/>
      <family val="2"/>
    </font>
    <font>
      <b/>
      <sz val="12"/>
      <color theme="1"/>
      <name val="Arial"/>
      <family val="2"/>
    </font>
    <font>
      <b/>
      <sz val="14"/>
      <color theme="1"/>
      <name val="Arial"/>
      <family val="2"/>
    </font>
    <font>
      <sz val="14"/>
      <color theme="1"/>
      <name val="Arial"/>
      <family val="2"/>
    </font>
    <font>
      <sz val="16"/>
      <color theme="1"/>
      <name val="Arial"/>
      <family val="2"/>
    </font>
    <font>
      <sz val="8"/>
      <color theme="0"/>
      <name val="Arial"/>
      <family val="2"/>
    </font>
    <font>
      <b/>
      <sz val="10"/>
      <color theme="1"/>
      <name val="Arial"/>
      <family val="2"/>
    </font>
    <font>
      <sz val="12"/>
      <color theme="1"/>
      <name val="Arial"/>
      <family val="2"/>
    </font>
    <font>
      <b/>
      <sz val="14"/>
      <color theme="1"/>
      <name val="Arial Narrow"/>
      <family val="2"/>
    </font>
    <font>
      <b/>
      <sz val="12.5"/>
      <color theme="1"/>
      <name val="Arial"/>
      <family val="2"/>
    </font>
    <font>
      <sz val="9"/>
      <color theme="1"/>
      <name val="Arial"/>
      <family val="2"/>
    </font>
    <font>
      <sz val="9"/>
      <color theme="0"/>
      <name val="Arial"/>
      <family val="2"/>
    </font>
    <font>
      <sz val="12"/>
      <color rgb="FFFF0000"/>
      <name val="Arial"/>
      <family val="2"/>
    </font>
    <font>
      <b/>
      <sz val="14"/>
      <name val="Arial"/>
      <family val="2"/>
    </font>
    <font>
      <b/>
      <sz val="11.5"/>
      <color theme="1"/>
      <name val="Arial Narrow"/>
      <family val="2"/>
    </font>
    <font>
      <b/>
      <sz val="10"/>
      <color theme="0"/>
      <name val="Arial"/>
      <family val="2"/>
    </font>
  </fonts>
  <fills count="9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C7CE"/>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patternFill>
    </fill>
    <fill>
      <patternFill patternType="solid">
        <fgColor indexed="9"/>
      </patternFill>
    </fill>
    <fill>
      <patternFill patternType="solid">
        <fgColor indexed="55"/>
      </patternFill>
    </fill>
    <fill>
      <patternFill patternType="solid">
        <fgColor rgb="FFFFFF99"/>
        <bgColor rgb="FFFFFF99"/>
      </patternFill>
    </fill>
    <fill>
      <patternFill patternType="solid">
        <fgColor indexed="43"/>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indexed="56"/>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indexed="54"/>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indexed="57"/>
        <bgColor indexed="64"/>
      </patternFill>
    </fill>
    <fill>
      <patternFill patternType="solid">
        <fgColor indexed="49"/>
        <bgColor indexed="64"/>
      </patternFill>
    </fill>
    <fill>
      <patternFill patternType="solid">
        <fgColor theme="8"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195">
    <xf numFmtId="0" fontId="0" fillId="0" borderId="0"/>
    <xf numFmtId="0" fontId="12" fillId="0" borderId="0"/>
    <xf numFmtId="165" fontId="11"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9" fillId="0" borderId="0"/>
    <xf numFmtId="168" fontId="14"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7" fillId="0" borderId="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23" fillId="0" borderId="0"/>
    <xf numFmtId="0" fontId="13" fillId="0" borderId="0"/>
    <xf numFmtId="0" fontId="14" fillId="31" borderId="0" applyNumberFormat="0" applyBorder="0" applyAlignment="0" applyProtection="0"/>
    <xf numFmtId="0" fontId="14" fillId="31" borderId="0" applyNumberFormat="0" applyBorder="0" applyAlignment="0" applyProtection="0"/>
    <xf numFmtId="0" fontId="11" fillId="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1"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1" fillId="1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1" fillId="2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1" fillId="24"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1" fillId="28" borderId="0" applyNumberFormat="0" applyBorder="0" applyAlignment="0" applyProtection="0"/>
    <xf numFmtId="173" fontId="14" fillId="37" borderId="0" applyNumberFormat="0" applyBorder="0" applyAlignment="0" applyProtection="0"/>
    <xf numFmtId="173" fontId="14" fillId="37" borderId="0" applyNumberFormat="0" applyBorder="0" applyAlignment="0" applyProtection="0"/>
    <xf numFmtId="173" fontId="14" fillId="37" borderId="0" applyNumberFormat="0" applyBorder="0" applyAlignment="0" applyProtection="0"/>
    <xf numFmtId="173" fontId="14" fillId="38" borderId="0" applyNumberFormat="0" applyBorder="0" applyAlignment="0" applyProtection="0"/>
    <xf numFmtId="173" fontId="14" fillId="38" borderId="0" applyNumberFormat="0" applyBorder="0" applyAlignment="0" applyProtection="0"/>
    <xf numFmtId="173" fontId="14" fillId="38"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6"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1" fillId="9"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1" fillId="1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1" fillId="1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1" fillId="2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1" fillId="2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1" fillId="29"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8" borderId="0" applyNumberFormat="0" applyBorder="0" applyAlignment="0" applyProtection="0"/>
    <xf numFmtId="173" fontId="14" fillId="38" borderId="0" applyNumberFormat="0" applyBorder="0" applyAlignment="0" applyProtection="0"/>
    <xf numFmtId="173" fontId="14" fillId="38" borderId="0" applyNumberFormat="0" applyBorder="0" applyAlignment="0" applyProtection="0"/>
    <xf numFmtId="173" fontId="14" fillId="42" borderId="0" applyNumberFormat="0" applyBorder="0" applyAlignment="0" applyProtection="0"/>
    <xf numFmtId="173" fontId="14" fillId="42" borderId="0" applyNumberFormat="0" applyBorder="0" applyAlignment="0" applyProtection="0"/>
    <xf numFmtId="173" fontId="14" fillId="4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2"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5"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173" fontId="1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8"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0" borderId="0" applyNumberFormat="0" applyBorder="0" applyAlignment="0" applyProtection="0"/>
    <xf numFmtId="173" fontId="24" fillId="35" borderId="0" applyNumberFormat="0" applyBorder="0" applyAlignment="0" applyProtection="0"/>
    <xf numFmtId="173" fontId="24" fillId="35" borderId="0" applyNumberFormat="0" applyBorder="0" applyAlignment="0" applyProtection="0"/>
    <xf numFmtId="173" fontId="24" fillId="35" borderId="0" applyNumberFormat="0" applyBorder="0" applyAlignment="0" applyProtection="0"/>
    <xf numFmtId="173" fontId="24" fillId="47" borderId="0" applyNumberFormat="0" applyBorder="0" applyAlignment="0" applyProtection="0"/>
    <xf numFmtId="173" fontId="24" fillId="47" borderId="0" applyNumberFormat="0" applyBorder="0" applyAlignment="0" applyProtection="0"/>
    <xf numFmtId="173" fontId="24" fillId="47" borderId="0" applyNumberFormat="0" applyBorder="0" applyAlignment="0" applyProtection="0"/>
    <xf numFmtId="173" fontId="24" fillId="41" borderId="0" applyNumberFormat="0" applyBorder="0" applyAlignment="0" applyProtection="0"/>
    <xf numFmtId="173" fontId="24" fillId="41" borderId="0" applyNumberFormat="0" applyBorder="0" applyAlignment="0" applyProtection="0"/>
    <xf numFmtId="173" fontId="24" fillId="41" borderId="0" applyNumberFormat="0" applyBorder="0" applyAlignment="0" applyProtection="0"/>
    <xf numFmtId="173" fontId="24" fillId="32" borderId="0" applyNumberFormat="0" applyBorder="0" applyAlignment="0" applyProtection="0"/>
    <xf numFmtId="173" fontId="24" fillId="32" borderId="0" applyNumberFormat="0" applyBorder="0" applyAlignment="0" applyProtection="0"/>
    <xf numFmtId="173" fontId="24" fillId="32" borderId="0" applyNumberFormat="0" applyBorder="0" applyAlignment="0" applyProtection="0"/>
    <xf numFmtId="173" fontId="24" fillId="35" borderId="0" applyNumberFormat="0" applyBorder="0" applyAlignment="0" applyProtection="0"/>
    <xf numFmtId="173" fontId="24" fillId="35" borderId="0" applyNumberFormat="0" applyBorder="0" applyAlignment="0" applyProtection="0"/>
    <xf numFmtId="173" fontId="24" fillId="35" borderId="0" applyNumberFormat="0" applyBorder="0" applyAlignment="0" applyProtection="0"/>
    <xf numFmtId="173" fontId="24" fillId="38" borderId="0" applyNumberFormat="0" applyBorder="0" applyAlignment="0" applyProtection="0"/>
    <xf numFmtId="173" fontId="24" fillId="38" borderId="0" applyNumberFormat="0" applyBorder="0" applyAlignment="0" applyProtection="0"/>
    <xf numFmtId="173" fontId="24" fillId="38" borderId="0" applyNumberFormat="0" applyBorder="0" applyAlignment="0" applyProtection="0"/>
    <xf numFmtId="0" fontId="2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24" fillId="50" borderId="0" applyNumberFormat="0" applyBorder="0" applyAlignment="0" applyProtection="0"/>
    <xf numFmtId="0" fontId="24" fillId="48" borderId="0" applyNumberFormat="0" applyBorder="0" applyAlignment="0" applyProtection="0"/>
    <xf numFmtId="0" fontId="25" fillId="7"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24" fillId="54" borderId="0" applyNumberFormat="0" applyBorder="0" applyAlignment="0" applyProtection="0"/>
    <xf numFmtId="0" fontId="24" fillId="51" borderId="0" applyNumberFormat="0" applyBorder="0" applyAlignment="0" applyProtection="0"/>
    <xf numFmtId="0" fontId="25" fillId="1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14" fillId="52" borderId="0" applyNumberFormat="0" applyBorder="0" applyAlignment="0" applyProtection="0"/>
    <xf numFmtId="0" fontId="14" fillId="56" borderId="0" applyNumberFormat="0" applyBorder="0" applyAlignment="0" applyProtection="0"/>
    <xf numFmtId="0" fontId="24" fillId="53" borderId="0" applyNumberFormat="0" applyBorder="0" applyAlignment="0" applyProtection="0"/>
    <xf numFmtId="0" fontId="24" fillId="55" borderId="0" applyNumberFormat="0" applyBorder="0" applyAlignment="0" applyProtection="0"/>
    <xf numFmtId="0" fontId="25" fillId="15" borderId="0" applyNumberFormat="0" applyBorder="0" applyAlignment="0" applyProtection="0"/>
    <xf numFmtId="0" fontId="24" fillId="55" borderId="0" applyNumberFormat="0" applyBorder="0" applyAlignment="0" applyProtection="0"/>
    <xf numFmtId="0" fontId="24" fillId="44"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24" fillId="53" borderId="0" applyNumberFormat="0" applyBorder="0" applyAlignment="0" applyProtection="0"/>
    <xf numFmtId="0" fontId="24" fillId="44" borderId="0" applyNumberFormat="0" applyBorder="0" applyAlignment="0" applyProtection="0"/>
    <xf numFmtId="0" fontId="25" fillId="1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14" fillId="57" borderId="0" applyNumberFormat="0" applyBorder="0" applyAlignment="0" applyProtection="0"/>
    <xf numFmtId="0" fontId="1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5" fillId="23" borderId="0" applyNumberFormat="0" applyBorder="0" applyAlignment="0" applyProtection="0"/>
    <xf numFmtId="0" fontId="24" fillId="45" borderId="0" applyNumberFormat="0" applyBorder="0" applyAlignment="0" applyProtection="0"/>
    <xf numFmtId="0" fontId="24" fillId="47" borderId="0" applyNumberFormat="0" applyBorder="0" applyAlignment="0" applyProtection="0"/>
    <xf numFmtId="0" fontId="14" fillId="52" borderId="0" applyNumberFormat="0" applyBorder="0" applyAlignment="0" applyProtection="0"/>
    <xf numFmtId="0" fontId="14" fillId="58" borderId="0" applyNumberFormat="0" applyBorder="0" applyAlignment="0" applyProtection="0"/>
    <xf numFmtId="0" fontId="24" fillId="58" borderId="0" applyNumberFormat="0" applyBorder="0" applyAlignment="0" applyProtection="0"/>
    <xf numFmtId="0" fontId="24" fillId="47" borderId="0" applyNumberFormat="0" applyBorder="0" applyAlignment="0" applyProtection="0"/>
    <xf numFmtId="0" fontId="25" fillId="27" borderId="0" applyNumberFormat="0" applyBorder="0" applyAlignment="0" applyProtection="0"/>
    <xf numFmtId="0" fontId="24" fillId="47"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7" fillId="4" borderId="0" applyNumberFormat="0" applyBorder="0" applyAlignment="0" applyProtection="0"/>
    <xf numFmtId="173" fontId="28" fillId="35" borderId="0" applyNumberFormat="0" applyBorder="0" applyAlignment="0" applyProtection="0"/>
    <xf numFmtId="173" fontId="28" fillId="35" borderId="0" applyNumberFormat="0" applyBorder="0" applyAlignment="0" applyProtection="0"/>
    <xf numFmtId="173" fontId="28" fillId="35" borderId="0" applyNumberFormat="0" applyBorder="0" applyAlignment="0" applyProtection="0"/>
    <xf numFmtId="0" fontId="29" fillId="59" borderId="21" applyNumberFormat="0" applyAlignment="0" applyProtection="0"/>
    <xf numFmtId="0" fontId="29" fillId="59" borderId="21" applyNumberFormat="0" applyAlignment="0" applyProtection="0"/>
    <xf numFmtId="0" fontId="30" fillId="5" borderId="18" applyNumberFormat="0" applyAlignment="0" applyProtection="0"/>
    <xf numFmtId="173" fontId="31" fillId="60" borderId="21" applyNumberFormat="0" applyAlignment="0" applyProtection="0"/>
    <xf numFmtId="173" fontId="31" fillId="60" borderId="21" applyNumberFormat="0" applyAlignment="0" applyProtection="0"/>
    <xf numFmtId="173" fontId="31" fillId="60" borderId="21" applyNumberFormat="0" applyAlignment="0" applyProtection="0"/>
    <xf numFmtId="173" fontId="32" fillId="61" borderId="22" applyNumberFormat="0" applyAlignment="0" applyProtection="0"/>
    <xf numFmtId="173" fontId="32" fillId="61" borderId="22" applyNumberFormat="0" applyAlignment="0" applyProtection="0"/>
    <xf numFmtId="173" fontId="32" fillId="61" borderId="22" applyNumberFormat="0" applyAlignment="0" applyProtection="0"/>
    <xf numFmtId="173" fontId="33" fillId="0" borderId="23" applyNumberFormat="0" applyFill="0" applyAlignment="0" applyProtection="0"/>
    <xf numFmtId="173" fontId="33" fillId="0" borderId="23" applyNumberFormat="0" applyFill="0" applyAlignment="0" applyProtection="0"/>
    <xf numFmtId="173" fontId="33" fillId="0" borderId="23" applyNumberFormat="0" applyFill="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Font="0" applyBorder="0" applyAlignment="0" applyProtection="0"/>
    <xf numFmtId="0" fontId="34" fillId="62" borderId="0" applyNumberFormat="0" applyBorder="0" applyAlignment="0" applyProtection="0"/>
    <xf numFmtId="0" fontId="32" fillId="61" borderId="2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6"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0" fontId="2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175"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7" fontId="13" fillId="0" borderId="0" applyFont="0" applyFill="0" applyBorder="0" applyAlignment="0" applyProtection="0"/>
    <xf numFmtId="43" fontId="14" fillId="0" borderId="0" applyFont="0" applyFill="0" applyBorder="0" applyAlignment="0" applyProtection="0"/>
    <xf numFmtId="5"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43" fontId="6" fillId="0" borderId="0" applyFont="0" applyFill="0" applyBorder="0" applyAlignment="0" applyProtection="0"/>
    <xf numFmtId="3" fontId="36" fillId="0" borderId="0" applyFont="0" applyFill="0" applyBorder="0" applyAlignment="0" applyProtection="0"/>
    <xf numFmtId="0" fontId="37"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14" fillId="0" borderId="0" applyFont="0" applyFill="0" applyBorder="0" applyAlignment="0" applyProtection="0"/>
    <xf numFmtId="16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6" fontId="1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7" fontId="38" fillId="0" borderId="0" applyFont="0" applyFill="0" applyBorder="0" applyAlignment="0" applyProtection="0"/>
    <xf numFmtId="178" fontId="36" fillId="0" borderId="0" applyFont="0" applyFill="0" applyBorder="0" applyAlignment="0" applyProtection="0"/>
    <xf numFmtId="0" fontId="39" fillId="63" borderId="0" applyNumberFormat="0" applyFont="0" applyFill="0" applyAlignment="0"/>
    <xf numFmtId="0" fontId="19" fillId="64" borderId="0" applyNumberFormat="0" applyFont="0" applyFill="0" applyAlignment="0"/>
    <xf numFmtId="0" fontId="36" fillId="0" borderId="0" applyFont="0" applyFill="0" applyBorder="0" applyAlignment="0" applyProtection="0"/>
    <xf numFmtId="0" fontId="40" fillId="65" borderId="0" applyNumberFormat="0" applyBorder="0" applyAlignment="0" applyProtection="0"/>
    <xf numFmtId="0" fontId="40" fillId="66" borderId="0" applyNumberFormat="0" applyBorder="0" applyAlignment="0" applyProtection="0"/>
    <xf numFmtId="0" fontId="40" fillId="67" borderId="0" applyNumberFormat="0" applyBorder="0" applyAlignment="0" applyProtection="0"/>
    <xf numFmtId="173" fontId="41" fillId="0" borderId="0" applyNumberFormat="0" applyFill="0" applyBorder="0" applyAlignment="0" applyProtection="0"/>
    <xf numFmtId="173" fontId="41" fillId="0" borderId="0" applyNumberFormat="0" applyFill="0" applyBorder="0" applyAlignment="0" applyProtection="0"/>
    <xf numFmtId="173" fontId="41" fillId="0" borderId="0" applyNumberFormat="0" applyFill="0" applyBorder="0" applyAlignment="0" applyProtection="0"/>
    <xf numFmtId="0" fontId="17" fillId="68"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18" fillId="73" borderId="0" applyNumberFormat="0" applyBorder="0" applyAlignment="0" applyProtection="0"/>
    <xf numFmtId="173" fontId="24" fillId="74" borderId="0" applyNumberFormat="0" applyBorder="0" applyAlignment="0" applyProtection="0"/>
    <xf numFmtId="173" fontId="24" fillId="74" borderId="0" applyNumberFormat="0" applyBorder="0" applyAlignment="0" applyProtection="0"/>
    <xf numFmtId="173" fontId="24" fillId="74" borderId="0" applyNumberFormat="0" applyBorder="0" applyAlignment="0" applyProtection="0"/>
    <xf numFmtId="0" fontId="6" fillId="75" borderId="0" applyNumberFormat="0" applyBorder="0" applyAlignment="0" applyProtection="0"/>
    <xf numFmtId="0" fontId="6" fillId="76" borderId="0" applyNumberFormat="0" applyBorder="0" applyAlignment="0" applyProtection="0"/>
    <xf numFmtId="0" fontId="18" fillId="77" borderId="0" applyNumberFormat="0" applyBorder="0" applyAlignment="0" applyProtection="0"/>
    <xf numFmtId="173" fontId="24" fillId="47" borderId="0" applyNumberFormat="0" applyBorder="0" applyAlignment="0" applyProtection="0"/>
    <xf numFmtId="173" fontId="24" fillId="47" borderId="0" applyNumberFormat="0" applyBorder="0" applyAlignment="0" applyProtection="0"/>
    <xf numFmtId="173" fontId="24" fillId="4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18" fillId="80" borderId="0" applyNumberFormat="0" applyBorder="0" applyAlignment="0" applyProtection="0"/>
    <xf numFmtId="173" fontId="24" fillId="41" borderId="0" applyNumberFormat="0" applyBorder="0" applyAlignment="0" applyProtection="0"/>
    <xf numFmtId="173" fontId="24" fillId="41" borderId="0" applyNumberFormat="0" applyBorder="0" applyAlignment="0" applyProtection="0"/>
    <xf numFmtId="173" fontId="24" fillId="41" borderId="0" applyNumberFormat="0" applyBorder="0" applyAlignment="0" applyProtection="0"/>
    <xf numFmtId="0" fontId="6" fillId="81" borderId="0" applyNumberFormat="0" applyBorder="0" applyAlignment="0" applyProtection="0"/>
    <xf numFmtId="0" fontId="6" fillId="82" borderId="0" applyNumberFormat="0" applyBorder="0" applyAlignment="0" applyProtection="0"/>
    <xf numFmtId="0" fontId="18" fillId="83" borderId="0" applyNumberFormat="0" applyBorder="0" applyAlignment="0" applyProtection="0"/>
    <xf numFmtId="173" fontId="24" fillId="84" borderId="0" applyNumberFormat="0" applyBorder="0" applyAlignment="0" applyProtection="0"/>
    <xf numFmtId="173" fontId="24" fillId="84" borderId="0" applyNumberFormat="0" applyBorder="0" applyAlignment="0" applyProtection="0"/>
    <xf numFmtId="173" fontId="24" fillId="84" borderId="0" applyNumberFormat="0" applyBorder="0" applyAlignment="0" applyProtection="0"/>
    <xf numFmtId="0" fontId="6" fillId="85" borderId="0" applyNumberFormat="0" applyBorder="0" applyAlignment="0" applyProtection="0"/>
    <xf numFmtId="0" fontId="6" fillId="86" borderId="0" applyNumberFormat="0" applyBorder="0" applyAlignment="0" applyProtection="0"/>
    <xf numFmtId="0" fontId="18" fillId="87" borderId="0" applyNumberFormat="0" applyBorder="0" applyAlignment="0" applyProtection="0"/>
    <xf numFmtId="173" fontId="24" fillId="45" borderId="0" applyNumberFormat="0" applyBorder="0" applyAlignment="0" applyProtection="0"/>
    <xf numFmtId="173" fontId="24" fillId="45" borderId="0" applyNumberFormat="0" applyBorder="0" applyAlignment="0" applyProtection="0"/>
    <xf numFmtId="173" fontId="24" fillId="45" borderId="0" applyNumberFormat="0" applyBorder="0" applyAlignment="0" applyProtection="0"/>
    <xf numFmtId="0" fontId="6" fillId="88" borderId="0" applyNumberFormat="0" applyBorder="0" applyAlignment="0" applyProtection="0"/>
    <xf numFmtId="0" fontId="6" fillId="89" borderId="0" applyNumberFormat="0" applyBorder="0" applyAlignment="0" applyProtection="0"/>
    <xf numFmtId="0" fontId="18" fillId="90" borderId="0" applyNumberFormat="0" applyBorder="0" applyAlignment="0" applyProtection="0"/>
    <xf numFmtId="173" fontId="24" fillId="51" borderId="0" applyNumberFormat="0" applyBorder="0" applyAlignment="0" applyProtection="0"/>
    <xf numFmtId="173" fontId="24" fillId="51" borderId="0" applyNumberFormat="0" applyBorder="0" applyAlignment="0" applyProtection="0"/>
    <xf numFmtId="173" fontId="24" fillId="51" borderId="0" applyNumberFormat="0" applyBorder="0" applyAlignment="0" applyProtection="0"/>
    <xf numFmtId="173" fontId="42" fillId="42" borderId="21" applyNumberFormat="0" applyAlignment="0" applyProtection="0"/>
    <xf numFmtId="173" fontId="42" fillId="42" borderId="21" applyNumberFormat="0" applyAlignment="0" applyProtection="0"/>
    <xf numFmtId="173" fontId="42" fillId="42" borderId="21" applyNumberFormat="0" applyAlignment="0" applyProtection="0"/>
    <xf numFmtId="179"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9" fontId="13" fillId="0" borderId="0" applyFont="0" applyFill="0" applyBorder="0" applyAlignment="0" applyProtection="0"/>
    <xf numFmtId="167" fontId="13" fillId="0" borderId="0" applyFont="0" applyFill="0" applyBorder="0" applyAlignment="0" applyProtection="0"/>
    <xf numFmtId="180" fontId="43" fillId="0" borderId="0"/>
    <xf numFmtId="181"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182" fontId="46" fillId="0" borderId="0">
      <protection locked="0"/>
    </xf>
    <xf numFmtId="182" fontId="47" fillId="0" borderId="0">
      <protection locked="0"/>
    </xf>
    <xf numFmtId="182" fontId="47" fillId="0" borderId="0">
      <protection locked="0"/>
    </xf>
    <xf numFmtId="182" fontId="47" fillId="0" borderId="0">
      <protection locked="0"/>
    </xf>
    <xf numFmtId="182" fontId="47" fillId="0" borderId="0">
      <protection locked="0"/>
    </xf>
    <xf numFmtId="182" fontId="47" fillId="0" borderId="0">
      <protection locked="0"/>
    </xf>
    <xf numFmtId="182" fontId="47" fillId="0" borderId="0">
      <protection locked="0"/>
    </xf>
    <xf numFmtId="0" fontId="22" fillId="0" borderId="0" applyNumberFormat="0" applyFill="0" applyBorder="0" applyAlignment="0" applyProtection="0"/>
    <xf numFmtId="183" fontId="22" fillId="0" borderId="0" applyFill="0" applyBorder="0" applyAlignment="0" applyProtection="0"/>
    <xf numFmtId="0" fontId="48" fillId="0" borderId="0" applyNumberFormat="0" applyFill="0" applyBorder="0" applyAlignment="0" applyProtection="0">
      <alignment vertical="top"/>
      <protection locked="0"/>
    </xf>
    <xf numFmtId="0" fontId="28" fillId="33" borderId="0" applyNumberFormat="0" applyBorder="0" applyAlignment="0" applyProtection="0"/>
    <xf numFmtId="0" fontId="34" fillId="0" borderId="0" applyNumberFormat="0" applyFont="0" applyFill="0" applyBorder="0" applyAlignment="0" applyProtection="0"/>
    <xf numFmtId="0" fontId="49" fillId="0" borderId="24" applyNumberFormat="0" applyFill="0" applyAlignment="0" applyProtection="0"/>
    <xf numFmtId="0" fontId="49" fillId="0" borderId="24" applyNumberFormat="0" applyFill="0" applyAlignment="0" applyProtection="0"/>
    <xf numFmtId="0" fontId="50" fillId="0" borderId="15" applyNumberFormat="0" applyFill="0" applyAlignment="0" applyProtection="0"/>
    <xf numFmtId="0" fontId="51" fillId="0" borderId="25" applyNumberFormat="0" applyFill="0" applyAlignment="0" applyProtection="0"/>
    <xf numFmtId="0" fontId="51" fillId="0" borderId="25" applyNumberFormat="0" applyFill="0" applyAlignment="0" applyProtection="0"/>
    <xf numFmtId="0" fontId="52" fillId="0" borderId="16" applyNumberFormat="0" applyFill="0" applyAlignment="0" applyProtection="0"/>
    <xf numFmtId="0" fontId="53" fillId="0" borderId="26" applyNumberFormat="0" applyFill="0" applyAlignment="0" applyProtection="0"/>
    <xf numFmtId="0" fontId="53" fillId="0" borderId="26" applyNumberFormat="0" applyFill="0" applyAlignment="0" applyProtection="0"/>
    <xf numFmtId="0" fontId="54" fillId="0" borderId="17" applyNumberFormat="0" applyFill="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6" fillId="0" borderId="0" applyNumberFormat="0" applyFill="0" applyBorder="0" applyAlignment="0" applyProtection="0">
      <alignment vertical="top"/>
      <protection locked="0"/>
    </xf>
    <xf numFmtId="173" fontId="57" fillId="0" borderId="0" applyFill="0" applyBorder="0" applyAlignment="0" applyProtection="0">
      <alignment vertical="top"/>
      <protection locked="0"/>
    </xf>
    <xf numFmtId="173" fontId="26" fillId="34" borderId="0" applyNumberFormat="0" applyBorder="0" applyAlignment="0" applyProtection="0"/>
    <xf numFmtId="173" fontId="26" fillId="34" borderId="0" applyNumberFormat="0" applyBorder="0" applyAlignment="0" applyProtection="0"/>
    <xf numFmtId="173" fontId="26" fillId="34" borderId="0" applyNumberFormat="0" applyBorder="0" applyAlignment="0" applyProtection="0"/>
    <xf numFmtId="0" fontId="42" fillId="36" borderId="21" applyNumberFormat="0" applyAlignment="0" applyProtection="0"/>
    <xf numFmtId="0" fontId="58" fillId="0" borderId="27" applyNumberFormat="0" applyFill="0" applyAlignment="0" applyProtection="0"/>
    <xf numFmtId="171"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4"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184" fontId="13" fillId="0" borderId="0" applyFont="0" applyFill="0" applyBorder="0" applyAlignment="0" applyProtection="0"/>
    <xf numFmtId="43"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6"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187" fontId="13" fillId="0" borderId="0" applyFont="0" applyFill="0" applyBorder="0" applyAlignment="0" applyProtection="0"/>
    <xf numFmtId="43" fontId="6" fillId="0" borderId="0" applyFont="0" applyFill="0" applyBorder="0" applyAlignment="0" applyProtection="0"/>
    <xf numFmtId="0"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7"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172" fontId="13" fillId="0" borderId="0" applyFont="0" applyFill="0" applyBorder="0" applyAlignment="0" applyProtection="0"/>
    <xf numFmtId="43" fontId="13" fillId="0" borderId="0" applyFont="0" applyFill="0" applyBorder="0" applyAlignment="0" applyProtection="0"/>
    <xf numFmtId="172" fontId="13" fillId="0" borderId="0" applyFont="0" applyFill="0" applyBorder="0" applyAlignment="0" applyProtection="0"/>
    <xf numFmtId="5" fontId="13" fillId="0" borderId="0" applyFont="0" applyFill="0" applyBorder="0" applyAlignment="0" applyProtection="0"/>
    <xf numFmtId="187"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4" fillId="0" borderId="0" applyFont="0" applyFill="0" applyBorder="0" applyAlignment="0" applyProtection="0"/>
    <xf numFmtId="165" fontId="13" fillId="0" borderId="0" applyFont="0" applyFill="0" applyBorder="0" applyAlignment="0" applyProtection="0"/>
    <xf numFmtId="0" fontId="13" fillId="0" borderId="0" applyFont="0" applyFill="0" applyBorder="0" applyAlignment="0" applyProtection="0"/>
    <xf numFmtId="170"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87" fontId="14"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87"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9" fillId="0" borderId="0" applyFill="0" applyBorder="0" applyAlignment="0" applyProtection="0"/>
    <xf numFmtId="167" fontId="14"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72"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4" fontId="14" fillId="0" borderId="0" applyFont="0" applyFill="0" applyBorder="0" applyAlignment="0" applyProtection="0"/>
    <xf numFmtId="0" fontId="60" fillId="42" borderId="0" applyNumberFormat="0" applyBorder="0" applyAlignment="0" applyProtection="0"/>
    <xf numFmtId="173" fontId="61" fillId="42" borderId="0" applyNumberFormat="0" applyBorder="0" applyAlignment="0" applyProtection="0"/>
    <xf numFmtId="173" fontId="61" fillId="42" borderId="0" applyNumberFormat="0" applyBorder="0" applyAlignment="0" applyProtection="0"/>
    <xf numFmtId="0" fontId="62" fillId="0" borderId="0" applyNumberFormat="0" applyFill="0" applyBorder="0" applyAlignment="0" applyProtection="0"/>
    <xf numFmtId="0" fontId="63" fillId="0" borderId="0"/>
    <xf numFmtId="192" fontId="64" fillId="0" borderId="0"/>
    <xf numFmtId="0" fontId="6" fillId="0" borderId="0"/>
    <xf numFmtId="192" fontId="63" fillId="0" borderId="0"/>
    <xf numFmtId="193" fontId="63" fillId="0" borderId="0"/>
    <xf numFmtId="0" fontId="6" fillId="0" borderId="0"/>
    <xf numFmtId="0" fontId="6" fillId="0" borderId="0"/>
    <xf numFmtId="0" fontId="14"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3" fillId="0" borderId="0"/>
    <xf numFmtId="0" fontId="13" fillId="0" borderId="0"/>
    <xf numFmtId="192" fontId="63"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6"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5" fillId="0" borderId="0"/>
    <xf numFmtId="0" fontId="13" fillId="0" borderId="0"/>
    <xf numFmtId="0" fontId="66" fillId="0" borderId="0"/>
    <xf numFmtId="0" fontId="13" fillId="0" borderId="0"/>
    <xf numFmtId="0" fontId="13" fillId="0" borderId="0"/>
    <xf numFmtId="0" fontId="13" fillId="0" borderId="0"/>
    <xf numFmtId="0" fontId="6" fillId="0" borderId="0"/>
    <xf numFmtId="0" fontId="6" fillId="0" borderId="0"/>
    <xf numFmtId="0" fontId="67" fillId="0" borderId="0"/>
    <xf numFmtId="0" fontId="65" fillId="0" borderId="0"/>
    <xf numFmtId="0" fontId="2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49" fontId="13" fillId="0" borderId="0"/>
    <xf numFmtId="0" fontId="6" fillId="0" borderId="0"/>
    <xf numFmtId="0" fontId="6" fillId="0" borderId="0"/>
    <xf numFmtId="0" fontId="13" fillId="0" borderId="0"/>
    <xf numFmtId="0" fontId="6" fillId="0" borderId="0"/>
    <xf numFmtId="0" fontId="6" fillId="0" borderId="0"/>
    <xf numFmtId="4"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23" fillId="0" borderId="0"/>
    <xf numFmtId="173" fontId="23" fillId="0" borderId="0"/>
    <xf numFmtId="173" fontId="23" fillId="0" borderId="0"/>
    <xf numFmtId="173" fontId="23" fillId="0" borderId="0"/>
    <xf numFmtId="173" fontId="2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23" fillId="0" borderId="0"/>
    <xf numFmtId="173"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73" fontId="23" fillId="0" borderId="0"/>
    <xf numFmtId="173" fontId="23" fillId="0" borderId="0"/>
    <xf numFmtId="173" fontId="23" fillId="0" borderId="0"/>
    <xf numFmtId="173" fontId="23" fillId="0" borderId="0"/>
    <xf numFmtId="173" fontId="23" fillId="0" borderId="0"/>
    <xf numFmtId="0" fontId="13" fillId="0" borderId="0"/>
    <xf numFmtId="0" fontId="6" fillId="0" borderId="0"/>
    <xf numFmtId="0" fontId="6" fillId="0" borderId="0"/>
    <xf numFmtId="0" fontId="13" fillId="0" borderId="0">
      <alignment vertical="center"/>
    </xf>
    <xf numFmtId="173" fontId="23" fillId="0" borderId="0"/>
    <xf numFmtId="173" fontId="23" fillId="0" borderId="0"/>
    <xf numFmtId="173" fontId="23" fillId="0" borderId="0"/>
    <xf numFmtId="173" fontId="23" fillId="0" borderId="0"/>
    <xf numFmtId="173" fontId="23" fillId="0" borderId="0"/>
    <xf numFmtId="173" fontId="23"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3" fillId="0" borderId="0"/>
    <xf numFmtId="49" fontId="13" fillId="0" borderId="0"/>
    <xf numFmtId="49" fontId="13" fillId="0" borderId="0"/>
    <xf numFmtId="49" fontId="13" fillId="0" borderId="0"/>
    <xf numFmtId="49" fontId="13" fillId="0" borderId="0"/>
    <xf numFmtId="0" fontId="6" fillId="0" borderId="0"/>
    <xf numFmtId="0" fontId="6" fillId="0" borderId="0"/>
    <xf numFmtId="0" fontId="6" fillId="0" borderId="0"/>
    <xf numFmtId="49" fontId="13" fillId="0" borderId="0"/>
    <xf numFmtId="49" fontId="13" fillId="0" borderId="0"/>
    <xf numFmtId="49"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9"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xf numFmtId="0" fontId="13" fillId="39" borderId="28" applyNumberFormat="0" applyFont="0" applyAlignment="0" applyProtection="0"/>
    <xf numFmtId="173" fontId="23" fillId="39" borderId="28" applyNumberFormat="0" applyFont="0" applyAlignment="0" applyProtection="0"/>
    <xf numFmtId="173" fontId="23" fillId="39" borderId="28" applyNumberFormat="0" applyFont="0" applyAlignment="0" applyProtection="0"/>
    <xf numFmtId="0" fontId="13" fillId="39" borderId="28" applyNumberFormat="0" applyFont="0" applyAlignment="0" applyProtection="0"/>
    <xf numFmtId="0" fontId="11" fillId="6" borderId="20" applyNumberFormat="0" applyFont="0" applyAlignment="0" applyProtection="0"/>
    <xf numFmtId="0" fontId="70" fillId="59" borderId="29" applyNumberFormat="0" applyAlignment="0" applyProtection="0"/>
    <xf numFmtId="0" fontId="70" fillId="59" borderId="29" applyNumberFormat="0" applyAlignment="0" applyProtection="0"/>
    <xf numFmtId="0" fontId="71" fillId="5" borderId="19" applyNumberFormat="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173" fontId="70" fillId="60" borderId="29" applyNumberFormat="0" applyAlignment="0" applyProtection="0"/>
    <xf numFmtId="173" fontId="70" fillId="60" borderId="29" applyNumberFormat="0" applyAlignment="0" applyProtection="0"/>
    <xf numFmtId="173" fontId="70" fillId="60" borderId="29" applyNumberFormat="0" applyAlignment="0" applyProtection="0"/>
    <xf numFmtId="0" fontId="7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44" fillId="0" borderId="0" applyNumberFormat="0" applyFill="0" applyBorder="0" applyAlignment="0" applyProtection="0"/>
    <xf numFmtId="173" fontId="44" fillId="0" borderId="0" applyNumberFormat="0" applyFill="0" applyBorder="0" applyAlignment="0" applyProtection="0"/>
    <xf numFmtId="173" fontId="4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6" fillId="0" borderId="0" applyNumberFormat="0" applyFill="0" applyBorder="0" applyAlignment="0" applyProtection="0"/>
    <xf numFmtId="173" fontId="75" fillId="0" borderId="30" applyNumberFormat="0" applyFill="0" applyAlignment="0" applyProtection="0"/>
    <xf numFmtId="173" fontId="75" fillId="0" borderId="30" applyNumberFormat="0" applyFill="0" applyAlignment="0" applyProtection="0"/>
    <xf numFmtId="173" fontId="75" fillId="0" borderId="30" applyNumberFormat="0" applyFill="0" applyAlignment="0" applyProtection="0"/>
    <xf numFmtId="0" fontId="76" fillId="91" borderId="0"/>
    <xf numFmtId="173" fontId="77" fillId="0" borderId="31" applyNumberFormat="0" applyFill="0" applyAlignment="0" applyProtection="0"/>
    <xf numFmtId="173" fontId="77" fillId="0" borderId="31" applyNumberFormat="0" applyFill="0" applyAlignment="0" applyProtection="0"/>
    <xf numFmtId="173" fontId="77" fillId="0" borderId="31" applyNumberFormat="0" applyFill="0" applyAlignment="0" applyProtection="0"/>
    <xf numFmtId="0" fontId="21" fillId="92" borderId="0"/>
    <xf numFmtId="173" fontId="41" fillId="0" borderId="32" applyNumberFormat="0" applyFill="0" applyAlignment="0" applyProtection="0"/>
    <xf numFmtId="173" fontId="41" fillId="0" borderId="32" applyNumberFormat="0" applyFill="0" applyAlignment="0" applyProtection="0"/>
    <xf numFmtId="173" fontId="41" fillId="0" borderId="32" applyNumberFormat="0" applyFill="0" applyAlignment="0" applyProtection="0"/>
    <xf numFmtId="173" fontId="73" fillId="0" borderId="0" applyNumberFormat="0" applyFill="0" applyBorder="0" applyAlignment="0" applyProtection="0"/>
    <xf numFmtId="173" fontId="73" fillId="0" borderId="0" applyNumberFormat="0" applyFill="0" applyBorder="0" applyAlignment="0" applyProtection="0"/>
    <xf numFmtId="173" fontId="73" fillId="0" borderId="0" applyNumberFormat="0" applyFill="0" applyBorder="0" applyAlignment="0" applyProtection="0"/>
    <xf numFmtId="0" fontId="16" fillId="0" borderId="0" applyNumberFormat="0" applyFill="0" applyBorder="0" applyAlignment="0" applyProtection="0"/>
    <xf numFmtId="0" fontId="40" fillId="0" borderId="33" applyNumberFormat="0" applyFill="0" applyAlignment="0" applyProtection="0"/>
    <xf numFmtId="173" fontId="40" fillId="0" borderId="34" applyNumberFormat="0" applyFill="0" applyAlignment="0" applyProtection="0"/>
    <xf numFmtId="173" fontId="40" fillId="0" borderId="34" applyNumberFormat="0" applyFill="0" applyAlignment="0" applyProtection="0"/>
    <xf numFmtId="194" fontId="13" fillId="0" borderId="0" applyFont="0" applyFill="0" applyBorder="0" applyAlignment="0" applyProtection="0"/>
    <xf numFmtId="0" fontId="33" fillId="0" borderId="0" applyNumberFormat="0" applyFill="0" applyBorder="0" applyAlignment="0" applyProtection="0"/>
    <xf numFmtId="43" fontId="11" fillId="0" borderId="0" applyFont="0" applyFill="0" applyBorder="0" applyAlignment="0" applyProtection="0"/>
    <xf numFmtId="0" fontId="23" fillId="0" borderId="0"/>
    <xf numFmtId="0" fontId="5" fillId="0" borderId="0"/>
    <xf numFmtId="167" fontId="11" fillId="0" borderId="0" applyFont="0" applyFill="0" applyBorder="0" applyAlignment="0" applyProtection="0"/>
    <xf numFmtId="165" fontId="11" fillId="0" borderId="0" applyFont="0" applyFill="0" applyBorder="0" applyAlignment="0" applyProtection="0"/>
    <xf numFmtId="0" fontId="5" fillId="0" borderId="0"/>
    <xf numFmtId="0" fontId="4" fillId="0" borderId="0"/>
    <xf numFmtId="0" fontId="3" fillId="0" borderId="0"/>
    <xf numFmtId="165" fontId="3" fillId="0" borderId="0" applyFont="0" applyFill="0" applyBorder="0" applyAlignment="0" applyProtection="0"/>
    <xf numFmtId="44" fontId="14" fillId="0" borderId="0" applyFont="0" applyFill="0" applyBorder="0" applyAlignment="0" applyProtection="0"/>
    <xf numFmtId="0" fontId="2" fillId="0" borderId="0"/>
    <xf numFmtId="0" fontId="1" fillId="0" borderId="0"/>
    <xf numFmtId="0" fontId="1" fillId="0" borderId="0"/>
  </cellStyleXfs>
  <cellXfs count="152">
    <xf numFmtId="0" fontId="0" fillId="0" borderId="0" xfId="0"/>
    <xf numFmtId="0" fontId="8" fillId="0" borderId="0" xfId="0" applyFont="1" applyAlignment="1">
      <alignment vertical="center" wrapText="1"/>
    </xf>
    <xf numFmtId="2" fontId="79" fillId="0" borderId="0" xfId="0" applyNumberFormat="1" applyFont="1" applyAlignment="1">
      <alignment horizontal="center" vertical="center"/>
    </xf>
    <xf numFmtId="0" fontId="80" fillId="0" borderId="0" xfId="0" applyFont="1" applyAlignment="1">
      <alignment horizontal="left" vertical="center" wrapText="1"/>
    </xf>
    <xf numFmtId="4" fontId="80" fillId="0" borderId="0" xfId="1182" applyNumberFormat="1" applyFont="1" applyAlignment="1">
      <alignment vertical="center"/>
    </xf>
    <xf numFmtId="2" fontId="80" fillId="0" borderId="0" xfId="0" applyNumberFormat="1" applyFont="1" applyAlignment="1">
      <alignment horizontal="center" vertical="center"/>
    </xf>
    <xf numFmtId="0" fontId="80" fillId="0" borderId="0" xfId="0" applyFont="1" applyAlignment="1">
      <alignment vertical="center"/>
    </xf>
    <xf numFmtId="0" fontId="81" fillId="0" borderId="0" xfId="0" applyFont="1" applyAlignment="1">
      <alignment vertical="center"/>
    </xf>
    <xf numFmtId="166" fontId="10" fillId="0" borderId="1" xfId="1185" applyNumberFormat="1" applyFont="1" applyFill="1" applyBorder="1" applyAlignment="1">
      <alignment vertical="center" wrapText="1"/>
    </xf>
    <xf numFmtId="0" fontId="8" fillId="2" borderId="0" xfId="0" applyFont="1" applyFill="1" applyAlignment="1">
      <alignment vertical="center"/>
    </xf>
    <xf numFmtId="4" fontId="8" fillId="2" borderId="0" xfId="1182" applyNumberFormat="1" applyFont="1" applyFill="1" applyBorder="1" applyAlignment="1">
      <alignment vertical="center"/>
    </xf>
    <xf numFmtId="2" fontId="10" fillId="2" borderId="7" xfId="0" applyNumberFormat="1" applyFont="1" applyFill="1" applyBorder="1" applyAlignment="1">
      <alignment horizontal="center" vertical="center"/>
    </xf>
    <xf numFmtId="0" fontId="8" fillId="2" borderId="5" xfId="0" applyFont="1" applyFill="1" applyBorder="1" applyAlignment="1">
      <alignment horizontal="left" vertical="center" wrapText="1"/>
    </xf>
    <xf numFmtId="4" fontId="8" fillId="2" borderId="5" xfId="1182" applyNumberFormat="1" applyFont="1" applyFill="1" applyBorder="1" applyAlignment="1">
      <alignment vertical="center"/>
    </xf>
    <xf numFmtId="2" fontId="8" fillId="2" borderId="5" xfId="0" applyNumberFormat="1" applyFont="1" applyFill="1" applyBorder="1" applyAlignment="1">
      <alignment horizontal="center" vertical="center"/>
    </xf>
    <xf numFmtId="0" fontId="8" fillId="2" borderId="5" xfId="0" applyFont="1" applyFill="1" applyBorder="1" applyAlignment="1">
      <alignment vertical="center"/>
    </xf>
    <xf numFmtId="2" fontId="20" fillId="3" borderId="1" xfId="0" applyNumberFormat="1" applyFont="1" applyFill="1" applyBorder="1" applyAlignment="1">
      <alignment horizontal="center" vertical="center"/>
    </xf>
    <xf numFmtId="49" fontId="78" fillId="2" borderId="2" xfId="0" applyNumberFormat="1" applyFont="1" applyFill="1" applyBorder="1" applyAlignment="1">
      <alignment horizontal="left" vertical="center" wrapText="1"/>
    </xf>
    <xf numFmtId="4" fontId="84" fillId="0" borderId="3" xfId="1182" applyNumberFormat="1" applyFont="1" applyFill="1" applyBorder="1" applyAlignment="1">
      <alignment vertical="center" wrapText="1"/>
    </xf>
    <xf numFmtId="166" fontId="84" fillId="0" borderId="3" xfId="1185" applyNumberFormat="1" applyFont="1" applyFill="1" applyBorder="1" applyAlignment="1">
      <alignment vertical="center" wrapText="1"/>
    </xf>
    <xf numFmtId="2" fontId="84" fillId="0" borderId="1" xfId="0" applyNumberFormat="1" applyFont="1" applyBorder="1" applyAlignment="1">
      <alignment horizontal="center" vertical="center" wrapText="1"/>
    </xf>
    <xf numFmtId="49" fontId="84" fillId="0" borderId="11" xfId="0" applyNumberFormat="1" applyFont="1" applyBorder="1" applyAlignment="1">
      <alignment horizontal="left" vertical="center" wrapText="1"/>
    </xf>
    <xf numFmtId="2" fontId="84" fillId="0" borderId="11" xfId="0" applyNumberFormat="1" applyFont="1" applyBorder="1" applyAlignment="1">
      <alignment horizontal="center" vertical="center" wrapText="1"/>
    </xf>
    <xf numFmtId="166" fontId="84" fillId="2" borderId="11" xfId="1185" applyNumberFormat="1" applyFont="1" applyFill="1" applyBorder="1" applyAlignment="1">
      <alignment vertical="center" wrapText="1"/>
    </xf>
    <xf numFmtId="49" fontId="84" fillId="0" borderId="1" xfId="0" applyNumberFormat="1" applyFont="1" applyBorder="1" applyAlignment="1">
      <alignment vertical="center" wrapText="1"/>
    </xf>
    <xf numFmtId="4" fontId="84" fillId="0" borderId="1" xfId="1182" applyNumberFormat="1" applyFont="1" applyFill="1" applyBorder="1" applyAlignment="1">
      <alignment vertical="center" wrapText="1"/>
    </xf>
    <xf numFmtId="166" fontId="84" fillId="2" borderId="1" xfId="1185" applyNumberFormat="1" applyFont="1" applyFill="1" applyBorder="1" applyAlignment="1">
      <alignment vertical="center" wrapText="1"/>
    </xf>
    <xf numFmtId="0" fontId="84" fillId="0" borderId="1" xfId="0" applyFont="1" applyBorder="1" applyAlignment="1">
      <alignment vertical="center" wrapText="1"/>
    </xf>
    <xf numFmtId="49" fontId="84" fillId="2" borderId="1" xfId="0" applyNumberFormat="1" applyFont="1" applyFill="1" applyBorder="1" applyAlignment="1">
      <alignment horizontal="left" vertical="center" wrapText="1"/>
    </xf>
    <xf numFmtId="0" fontId="84" fillId="0" borderId="1" xfId="0" applyFont="1" applyBorder="1" applyAlignment="1">
      <alignment horizontal="left" vertical="center" wrapText="1"/>
    </xf>
    <xf numFmtId="166" fontId="84" fillId="0" borderId="1" xfId="1185" applyNumberFormat="1" applyFont="1" applyFill="1" applyBorder="1" applyAlignment="1">
      <alignment vertical="center" wrapText="1"/>
    </xf>
    <xf numFmtId="2" fontId="84" fillId="2" borderId="1" xfId="0" applyNumberFormat="1" applyFont="1" applyFill="1" applyBorder="1" applyAlignment="1">
      <alignment horizontal="center" vertical="center" wrapText="1"/>
    </xf>
    <xf numFmtId="4" fontId="84" fillId="2" borderId="1" xfId="1182" applyNumberFormat="1" applyFont="1" applyFill="1" applyBorder="1" applyAlignment="1">
      <alignment vertical="center" wrapText="1"/>
    </xf>
    <xf numFmtId="2" fontId="78" fillId="0" borderId="1" xfId="0" applyNumberFormat="1" applyFont="1" applyBorder="1" applyAlignment="1">
      <alignment horizontal="center" vertical="center" wrapText="1"/>
    </xf>
    <xf numFmtId="49" fontId="84" fillId="0" borderId="1" xfId="0" applyNumberFormat="1" applyFont="1" applyBorder="1" applyAlignment="1">
      <alignment horizontal="left" vertical="center" wrapText="1"/>
    </xf>
    <xf numFmtId="49" fontId="78" fillId="0" borderId="2" xfId="0" applyNumberFormat="1" applyFont="1" applyBorder="1" applyAlignment="1">
      <alignment horizontal="left" vertical="center" wrapText="1"/>
    </xf>
    <xf numFmtId="4" fontId="84" fillId="0" borderId="1" xfId="1186" applyNumberFormat="1" applyFont="1" applyFill="1" applyBorder="1" applyAlignment="1">
      <alignment vertical="center" wrapText="1"/>
    </xf>
    <xf numFmtId="166" fontId="84" fillId="3" borderId="1" xfId="1185" applyNumberFormat="1" applyFont="1" applyFill="1" applyBorder="1" applyAlignment="1">
      <alignment vertical="center" wrapText="1"/>
    </xf>
    <xf numFmtId="49" fontId="84" fillId="0" borderId="2" xfId="0" applyNumberFormat="1" applyFont="1" applyBorder="1" applyAlignment="1">
      <alignment horizontal="left" vertical="center" wrapText="1"/>
    </xf>
    <xf numFmtId="2" fontId="20" fillId="0" borderId="2" xfId="0" applyNumberFormat="1" applyFont="1" applyBorder="1" applyAlignment="1">
      <alignment horizontal="center" vertical="center"/>
    </xf>
    <xf numFmtId="2" fontId="84" fillId="0" borderId="1" xfId="0" applyNumberFormat="1" applyFont="1" applyBorder="1" applyAlignment="1">
      <alignment horizontal="center" vertical="center"/>
    </xf>
    <xf numFmtId="49" fontId="84" fillId="0" borderId="11" xfId="0" applyNumberFormat="1" applyFont="1" applyBorder="1" applyAlignment="1">
      <alignment vertical="center" wrapText="1"/>
    </xf>
    <xf numFmtId="10" fontId="84" fillId="0" borderId="11" xfId="12" applyNumberFormat="1" applyFont="1" applyBorder="1" applyAlignment="1">
      <alignment vertical="center"/>
    </xf>
    <xf numFmtId="49" fontId="84" fillId="0" borderId="11" xfId="0" applyNumberFormat="1" applyFont="1" applyBorder="1" applyAlignment="1">
      <alignment horizontal="center" vertical="center"/>
    </xf>
    <xf numFmtId="166" fontId="84" fillId="0" borderId="11" xfId="1185" applyNumberFormat="1" applyFont="1" applyFill="1" applyBorder="1" applyAlignment="1">
      <alignment vertical="center" wrapText="1"/>
    </xf>
    <xf numFmtId="10" fontId="84" fillId="0" borderId="1" xfId="12" applyNumberFormat="1" applyFont="1" applyBorder="1" applyAlignment="1">
      <alignment vertical="center"/>
    </xf>
    <xf numFmtId="49" fontId="84" fillId="0" borderId="1" xfId="0" applyNumberFormat="1" applyFont="1" applyBorder="1" applyAlignment="1">
      <alignment horizontal="center" vertical="center"/>
    </xf>
    <xf numFmtId="2" fontId="84" fillId="0" borderId="2" xfId="0" applyNumberFormat="1" applyFont="1" applyBorder="1" applyAlignment="1">
      <alignment horizontal="center" vertical="center"/>
    </xf>
    <xf numFmtId="2" fontId="84" fillId="0" borderId="3" xfId="0" applyNumberFormat="1" applyFont="1" applyBorder="1" applyAlignment="1">
      <alignment horizontal="center" vertical="center"/>
    </xf>
    <xf numFmtId="2" fontId="79" fillId="2" borderId="0" xfId="0" applyNumberFormat="1" applyFont="1" applyFill="1" applyAlignment="1">
      <alignment horizontal="center" vertical="center"/>
    </xf>
    <xf numFmtId="0" fontId="80" fillId="2" borderId="0" xfId="0" applyFont="1" applyFill="1" applyAlignment="1">
      <alignment horizontal="left" vertical="center" wrapText="1"/>
    </xf>
    <xf numFmtId="4" fontId="80" fillId="2" borderId="0" xfId="1182" applyNumberFormat="1" applyFont="1" applyFill="1" applyAlignment="1">
      <alignment vertical="center"/>
    </xf>
    <xf numFmtId="2" fontId="80" fillId="2" borderId="0" xfId="0" applyNumberFormat="1" applyFont="1" applyFill="1" applyAlignment="1">
      <alignment horizontal="center" vertical="center"/>
    </xf>
    <xf numFmtId="0" fontId="80" fillId="2" borderId="0" xfId="0" applyFont="1" applyFill="1" applyAlignment="1">
      <alignment vertical="center"/>
    </xf>
    <xf numFmtId="2" fontId="10" fillId="2" borderId="10" xfId="0" applyNumberFormat="1" applyFont="1" applyFill="1" applyBorder="1" applyAlignment="1">
      <alignment horizontal="center" vertical="center"/>
    </xf>
    <xf numFmtId="2" fontId="15" fillId="2" borderId="10" xfId="0" applyNumberFormat="1" applyFont="1" applyFill="1" applyBorder="1" applyAlignment="1">
      <alignment horizontal="center" vertical="center"/>
    </xf>
    <xf numFmtId="4" fontId="87" fillId="2" borderId="0" xfId="1182" applyNumberFormat="1" applyFont="1" applyFill="1" applyBorder="1" applyAlignment="1">
      <alignment vertical="center"/>
    </xf>
    <xf numFmtId="1" fontId="0" fillId="2" borderId="10" xfId="0" applyNumberFormat="1" applyFill="1" applyBorder="1" applyAlignment="1">
      <alignment horizontal="center" vertical="center" wrapText="1"/>
    </xf>
    <xf numFmtId="166" fontId="78" fillId="0" borderId="1" xfId="1185" applyNumberFormat="1" applyFont="1" applyFill="1" applyBorder="1" applyAlignment="1">
      <alignment vertical="center" wrapText="1"/>
    </xf>
    <xf numFmtId="166" fontId="78" fillId="2" borderId="1" xfId="1185" applyNumberFormat="1" applyFont="1" applyFill="1" applyBorder="1" applyAlignment="1">
      <alignment vertical="center" wrapText="1"/>
    </xf>
    <xf numFmtId="166" fontId="84" fillId="0" borderId="4" xfId="1185" applyNumberFormat="1" applyFont="1" applyFill="1" applyBorder="1" applyAlignment="1">
      <alignment vertical="center" wrapText="1"/>
    </xf>
    <xf numFmtId="166" fontId="78" fillId="0" borderId="4" xfId="1185" applyNumberFormat="1" applyFont="1" applyFill="1" applyBorder="1" applyAlignment="1">
      <alignment vertical="center" wrapText="1"/>
    </xf>
    <xf numFmtId="166" fontId="84" fillId="0" borderId="1" xfId="1185" applyNumberFormat="1" applyFont="1" applyBorder="1" applyAlignment="1">
      <alignment vertical="center" wrapText="1"/>
    </xf>
    <xf numFmtId="166" fontId="78" fillId="0" borderId="1" xfId="1185" applyNumberFormat="1" applyFont="1" applyBorder="1" applyAlignment="1">
      <alignment vertical="center" wrapText="1"/>
    </xf>
    <xf numFmtId="49" fontId="84" fillId="0" borderId="2" xfId="0" applyNumberFormat="1" applyFont="1" applyBorder="1" applyAlignment="1">
      <alignment vertical="center" wrapText="1"/>
    </xf>
    <xf numFmtId="4" fontId="84" fillId="0" borderId="11" xfId="1182" applyNumberFormat="1" applyFont="1" applyFill="1" applyBorder="1" applyAlignment="1">
      <alignment vertical="center" wrapText="1"/>
    </xf>
    <xf numFmtId="4" fontId="84" fillId="0" borderId="2" xfId="1182" applyNumberFormat="1" applyFont="1" applyFill="1" applyBorder="1" applyAlignment="1">
      <alignment vertical="center" wrapText="1"/>
    </xf>
    <xf numFmtId="4" fontId="84" fillId="2" borderId="2" xfId="1182" applyNumberFormat="1" applyFont="1" applyFill="1" applyBorder="1" applyAlignment="1">
      <alignment vertical="center" wrapText="1"/>
    </xf>
    <xf numFmtId="166" fontId="84" fillId="0" borderId="8" xfId="1185" applyNumberFormat="1" applyFont="1" applyBorder="1" applyAlignment="1">
      <alignment vertical="center" wrapText="1"/>
    </xf>
    <xf numFmtId="166" fontId="78" fillId="3" borderId="1" xfId="1185" applyNumberFormat="1" applyFont="1" applyFill="1" applyBorder="1" applyAlignment="1">
      <alignment vertical="center" wrapText="1"/>
    </xf>
    <xf numFmtId="4" fontId="0" fillId="2" borderId="14" xfId="1182" applyNumberFormat="1" applyFont="1" applyFill="1" applyBorder="1" applyAlignment="1">
      <alignment vertical="center"/>
    </xf>
    <xf numFmtId="0" fontId="8" fillId="2" borderId="14" xfId="0" applyFont="1" applyFill="1" applyBorder="1" applyAlignment="1">
      <alignment vertical="center"/>
    </xf>
    <xf numFmtId="0" fontId="91" fillId="2" borderId="0" xfId="1193" applyFont="1" applyFill="1" applyAlignment="1">
      <alignment horizontal="center" vertical="center"/>
    </xf>
    <xf numFmtId="49" fontId="20" fillId="3" borderId="3" xfId="0" applyNumberFormat="1" applyFont="1" applyFill="1" applyBorder="1" applyAlignment="1">
      <alignment vertical="center" wrapText="1"/>
    </xf>
    <xf numFmtId="49" fontId="20" fillId="3" borderId="4" xfId="0" applyNumberFormat="1" applyFont="1" applyFill="1" applyBorder="1" applyAlignment="1">
      <alignment vertical="center" wrapText="1"/>
    </xf>
    <xf numFmtId="2" fontId="78" fillId="0" borderId="2" xfId="0" applyNumberFormat="1" applyFont="1" applyBorder="1" applyAlignment="1">
      <alignment horizontal="center" vertical="center" wrapText="1"/>
    </xf>
    <xf numFmtId="2" fontId="84" fillId="0" borderId="3" xfId="0" applyNumberFormat="1" applyFont="1" applyBorder="1" applyAlignment="1">
      <alignment horizontal="center" vertical="center" wrapText="1"/>
    </xf>
    <xf numFmtId="49" fontId="84" fillId="0" borderId="1" xfId="0" applyNumberFormat="1" applyFont="1" applyBorder="1" applyAlignment="1" applyProtection="1">
      <alignment vertical="center" wrapText="1"/>
      <protection locked="0"/>
    </xf>
    <xf numFmtId="4" fontId="84" fillId="0" borderId="1" xfId="0" applyNumberFormat="1" applyFont="1" applyBorder="1" applyAlignment="1">
      <alignment horizontal="right" vertical="center" wrapText="1"/>
    </xf>
    <xf numFmtId="49" fontId="84" fillId="0" borderId="1" xfId="0" applyNumberFormat="1" applyFont="1" applyBorder="1" applyAlignment="1">
      <alignment horizontal="center" vertical="center" wrapText="1"/>
    </xf>
    <xf numFmtId="0" fontId="84" fillId="0" borderId="2" xfId="0" applyFont="1" applyBorder="1" applyAlignment="1">
      <alignment horizontal="left" vertical="center" wrapText="1"/>
    </xf>
    <xf numFmtId="166" fontId="84" fillId="2" borderId="4" xfId="1185" applyNumberFormat="1" applyFont="1" applyFill="1" applyBorder="1" applyAlignment="1">
      <alignment vertical="center" wrapText="1"/>
    </xf>
    <xf numFmtId="0" fontId="78" fillId="0" borderId="2" xfId="0" applyFont="1" applyBorder="1" applyAlignment="1">
      <alignment horizontal="left" vertical="center" wrapText="1"/>
    </xf>
    <xf numFmtId="43" fontId="78" fillId="0" borderId="1" xfId="1182" applyFont="1" applyFill="1" applyBorder="1" applyAlignment="1">
      <alignment vertical="center"/>
    </xf>
    <xf numFmtId="2" fontId="78" fillId="0" borderId="1" xfId="0" applyNumberFormat="1" applyFont="1" applyBorder="1" applyAlignment="1">
      <alignment horizontal="center" vertical="center"/>
    </xf>
    <xf numFmtId="4" fontId="84" fillId="0" borderId="3" xfId="1182" applyNumberFormat="1" applyFont="1" applyBorder="1" applyAlignment="1">
      <alignment horizontal="left" vertical="center"/>
    </xf>
    <xf numFmtId="166" fontId="84" fillId="0" borderId="4" xfId="1185" applyNumberFormat="1" applyFont="1" applyBorder="1" applyAlignment="1">
      <alignment vertical="center" wrapText="1"/>
    </xf>
    <xf numFmtId="49" fontId="84" fillId="2" borderId="2" xfId="0" applyNumberFormat="1" applyFont="1" applyFill="1" applyBorder="1" applyAlignment="1">
      <alignment horizontal="left" vertical="center" wrapText="1"/>
    </xf>
    <xf numFmtId="4" fontId="84" fillId="0" borderId="3" xfId="0" applyNumberFormat="1" applyFont="1" applyBorder="1" applyAlignment="1">
      <alignment horizontal="right" vertical="center" wrapText="1"/>
    </xf>
    <xf numFmtId="166" fontId="84" fillId="2" borderId="3" xfId="1185" applyNumberFormat="1" applyFont="1" applyFill="1" applyBorder="1" applyAlignment="1">
      <alignment vertical="center" wrapText="1"/>
    </xf>
    <xf numFmtId="4" fontId="84" fillId="2" borderId="3" xfId="1182" applyNumberFormat="1" applyFont="1" applyFill="1" applyBorder="1" applyAlignment="1">
      <alignment vertical="center" wrapText="1"/>
    </xf>
    <xf numFmtId="2" fontId="84" fillId="2" borderId="3" xfId="0" applyNumberFormat="1" applyFont="1" applyFill="1" applyBorder="1" applyAlignment="1">
      <alignment horizontal="center" vertical="center" wrapText="1"/>
    </xf>
    <xf numFmtId="2" fontId="78" fillId="2" borderId="1" xfId="0" applyNumberFormat="1" applyFont="1" applyFill="1" applyBorder="1" applyAlignment="1">
      <alignment horizontal="center" vertical="center" wrapText="1"/>
    </xf>
    <xf numFmtId="49" fontId="84" fillId="2" borderId="1" xfId="0" applyNumberFormat="1" applyFont="1" applyFill="1" applyBorder="1" applyAlignment="1">
      <alignment vertical="center" wrapText="1"/>
    </xf>
    <xf numFmtId="49" fontId="78" fillId="2" borderId="1" xfId="0" applyNumberFormat="1" applyFont="1" applyFill="1" applyBorder="1" applyAlignment="1">
      <alignment vertical="center" wrapText="1"/>
    </xf>
    <xf numFmtId="2" fontId="79" fillId="2" borderId="8" xfId="0" applyNumberFormat="1" applyFont="1" applyFill="1" applyBorder="1" applyAlignment="1">
      <alignment horizontal="center" vertical="center"/>
    </xf>
    <xf numFmtId="0" fontId="80" fillId="2" borderId="9" xfId="0" applyFont="1" applyFill="1" applyBorder="1" applyAlignment="1">
      <alignment horizontal="left" vertical="center" wrapText="1"/>
    </xf>
    <xf numFmtId="4" fontId="80" fillId="2" borderId="9" xfId="1182" applyNumberFormat="1" applyFont="1" applyFill="1" applyBorder="1" applyAlignment="1">
      <alignment vertical="center"/>
    </xf>
    <xf numFmtId="2" fontId="80" fillId="2" borderId="9" xfId="0" applyNumberFormat="1" applyFont="1" applyFill="1" applyBorder="1" applyAlignment="1">
      <alignment horizontal="center" vertical="center"/>
    </xf>
    <xf numFmtId="0" fontId="80" fillId="2" borderId="9" xfId="0" applyFont="1" applyFill="1" applyBorder="1" applyAlignment="1">
      <alignment vertical="center"/>
    </xf>
    <xf numFmtId="166" fontId="80" fillId="2" borderId="9" xfId="0" applyNumberFormat="1" applyFont="1" applyFill="1" applyBorder="1" applyAlignment="1">
      <alignment vertical="center"/>
    </xf>
    <xf numFmtId="166" fontId="80" fillId="2" borderId="13" xfId="0" applyNumberFormat="1" applyFont="1" applyFill="1" applyBorder="1" applyAlignment="1">
      <alignment vertical="center"/>
    </xf>
    <xf numFmtId="49" fontId="84" fillId="2" borderId="1" xfId="0" quotePrefix="1" applyNumberFormat="1" applyFont="1" applyFill="1" applyBorder="1" applyAlignment="1">
      <alignment horizontal="left" vertical="center" wrapText="1"/>
    </xf>
    <xf numFmtId="4" fontId="84" fillId="3" borderId="1" xfId="1182" applyNumberFormat="1" applyFont="1" applyFill="1" applyBorder="1" applyAlignment="1">
      <alignment vertical="center"/>
    </xf>
    <xf numFmtId="2" fontId="84" fillId="3" borderId="1" xfId="0" applyNumberFormat="1" applyFont="1" applyFill="1" applyBorder="1" applyAlignment="1">
      <alignment horizontal="center" vertical="center"/>
    </xf>
    <xf numFmtId="4" fontId="78" fillId="3" borderId="1" xfId="1182" applyNumberFormat="1" applyFont="1" applyFill="1" applyBorder="1" applyAlignment="1">
      <alignment vertical="center"/>
    </xf>
    <xf numFmtId="2" fontId="78" fillId="3" borderId="1" xfId="0" applyNumberFormat="1" applyFont="1" applyFill="1" applyBorder="1" applyAlignment="1">
      <alignment horizontal="center" vertical="center"/>
    </xf>
    <xf numFmtId="49" fontId="78" fillId="3" borderId="3" xfId="0" applyNumberFormat="1" applyFont="1" applyFill="1" applyBorder="1" applyAlignment="1">
      <alignment vertical="center" wrapText="1"/>
    </xf>
    <xf numFmtId="49" fontId="78" fillId="3" borderId="4" xfId="0" applyNumberFormat="1" applyFont="1" applyFill="1" applyBorder="1" applyAlignment="1">
      <alignment vertical="center" wrapText="1"/>
    </xf>
    <xf numFmtId="49" fontId="78" fillId="3" borderId="1" xfId="0" applyNumberFormat="1" applyFont="1" applyFill="1" applyBorder="1" applyAlignment="1">
      <alignment horizontal="left" vertical="center" wrapText="1"/>
    </xf>
    <xf numFmtId="2" fontId="86" fillId="94" borderId="35" xfId="1193" applyNumberFormat="1" applyFont="1" applyFill="1" applyBorder="1" applyAlignment="1">
      <alignment horizontal="center" vertical="center" wrapText="1"/>
    </xf>
    <xf numFmtId="0" fontId="86" fillId="94" borderId="36" xfId="1193" applyFont="1" applyFill="1" applyBorder="1" applyAlignment="1">
      <alignment horizontal="left" vertical="center" wrapText="1"/>
    </xf>
    <xf numFmtId="4" fontId="86" fillId="94" borderId="36" xfId="1182" applyNumberFormat="1" applyFont="1" applyFill="1" applyBorder="1" applyAlignment="1">
      <alignment horizontal="center" vertical="center" wrapText="1"/>
    </xf>
    <xf numFmtId="2" fontId="86" fillId="94" borderId="36" xfId="1182" applyNumberFormat="1" applyFont="1" applyFill="1" applyBorder="1" applyAlignment="1">
      <alignment horizontal="center" vertical="center" wrapText="1"/>
    </xf>
    <xf numFmtId="166" fontId="86" fillId="94" borderId="36" xfId="1185" applyNumberFormat="1" applyFont="1" applyFill="1" applyBorder="1" applyAlignment="1">
      <alignment horizontal="center" vertical="center" wrapText="1"/>
    </xf>
    <xf numFmtId="166" fontId="86" fillId="94" borderId="37" xfId="1185" applyNumberFormat="1" applyFont="1" applyFill="1" applyBorder="1" applyAlignment="1">
      <alignment horizontal="center" vertical="center" wrapText="1"/>
    </xf>
    <xf numFmtId="0" fontId="8" fillId="0" borderId="14" xfId="0" applyFont="1" applyBorder="1" applyAlignment="1">
      <alignment vertical="center" wrapText="1"/>
    </xf>
    <xf numFmtId="0" fontId="83" fillId="2" borderId="0" xfId="0" applyFont="1" applyFill="1" applyAlignment="1">
      <alignment horizontal="left" vertical="center" wrapText="1"/>
    </xf>
    <xf numFmtId="2" fontId="87" fillId="2" borderId="0" xfId="0" applyNumberFormat="1" applyFont="1" applyFill="1" applyAlignment="1">
      <alignment horizontal="center" vertical="center"/>
    </xf>
    <xf numFmtId="0" fontId="87" fillId="2" borderId="0" xfId="0" applyFont="1" applyFill="1" applyAlignment="1">
      <alignment vertical="center"/>
    </xf>
    <xf numFmtId="0" fontId="88" fillId="2" borderId="0" xfId="0" applyFont="1" applyFill="1" applyAlignment="1">
      <alignment vertical="center"/>
    </xf>
    <xf numFmtId="0" fontId="0" fillId="2" borderId="0" xfId="0" applyFill="1" applyAlignment="1">
      <alignment vertical="center"/>
    </xf>
    <xf numFmtId="0" fontId="25" fillId="2" borderId="0" xfId="0" applyFont="1" applyFill="1" applyAlignment="1">
      <alignment vertical="center"/>
    </xf>
    <xf numFmtId="49" fontId="78" fillId="2" borderId="1" xfId="0" applyNumberFormat="1" applyFont="1" applyFill="1" applyBorder="1" applyAlignment="1">
      <alignment horizontal="left" vertical="center" wrapText="1"/>
    </xf>
    <xf numFmtId="0" fontId="92" fillId="2" borderId="5" xfId="0" applyFont="1" applyFill="1" applyBorder="1" applyAlignment="1">
      <alignment horizontal="center" vertical="center"/>
    </xf>
    <xf numFmtId="44" fontId="83" fillId="2" borderId="6" xfId="0" applyNumberFormat="1" applyFont="1" applyFill="1" applyBorder="1" applyAlignment="1">
      <alignment horizontal="center" vertical="center"/>
    </xf>
    <xf numFmtId="49" fontId="84" fillId="2" borderId="2" xfId="0" applyNumberFormat="1" applyFont="1" applyFill="1" applyBorder="1" applyAlignment="1">
      <alignment vertical="center" wrapText="1"/>
    </xf>
    <xf numFmtId="2" fontId="78" fillId="0" borderId="12" xfId="0" applyNumberFormat="1" applyFont="1" applyBorder="1" applyAlignment="1">
      <alignment horizontal="center" vertical="center" wrapText="1"/>
    </xf>
    <xf numFmtId="49" fontId="78" fillId="2" borderId="10" xfId="0" applyNumberFormat="1" applyFont="1" applyFill="1" applyBorder="1" applyAlignment="1">
      <alignment horizontal="left" vertical="center" wrapText="1"/>
    </xf>
    <xf numFmtId="2" fontId="22" fillId="2" borderId="1" xfId="0" applyNumberFormat="1" applyFont="1" applyFill="1" applyBorder="1" applyAlignment="1">
      <alignment horizontal="center" vertical="center"/>
    </xf>
    <xf numFmtId="2" fontId="20" fillId="2" borderId="1" xfId="0" applyNumberFormat="1" applyFont="1" applyFill="1" applyBorder="1" applyAlignment="1">
      <alignment horizontal="center" vertical="center"/>
    </xf>
    <xf numFmtId="49" fontId="78" fillId="2" borderId="1" xfId="0" applyNumberFormat="1" applyFont="1" applyFill="1" applyBorder="1" applyAlignment="1">
      <alignment horizontal="center" vertical="center" wrapText="1"/>
    </xf>
    <xf numFmtId="0" fontId="80" fillId="0" borderId="1" xfId="0" applyFont="1" applyBorder="1" applyAlignment="1">
      <alignment vertical="center"/>
    </xf>
    <xf numFmtId="166" fontId="78" fillId="0" borderId="11" xfId="1185" applyNumberFormat="1" applyFont="1" applyFill="1" applyBorder="1" applyAlignment="1">
      <alignment vertical="center" wrapText="1"/>
    </xf>
    <xf numFmtId="4" fontId="84" fillId="0" borderId="1" xfId="0" applyNumberFormat="1" applyFont="1" applyBorder="1" applyAlignment="1">
      <alignment horizontal="center" vertical="center" wrapText="1"/>
    </xf>
    <xf numFmtId="166" fontId="84" fillId="2" borderId="1" xfId="1185" applyNumberFormat="1" applyFont="1" applyFill="1" applyBorder="1" applyAlignment="1">
      <alignment horizontal="center" vertical="center" wrapText="1"/>
    </xf>
    <xf numFmtId="4" fontId="84" fillId="2" borderId="1" xfId="1186" applyNumberFormat="1" applyFont="1" applyFill="1" applyBorder="1" applyAlignment="1">
      <alignment vertical="center" wrapText="1"/>
    </xf>
    <xf numFmtId="165" fontId="78" fillId="3" borderId="1" xfId="2" applyFont="1" applyFill="1" applyBorder="1" applyAlignment="1">
      <alignment vertical="center" wrapText="1"/>
    </xf>
    <xf numFmtId="0" fontId="8" fillId="2" borderId="0" xfId="0" applyFont="1" applyFill="1" applyAlignment="1">
      <alignment horizontal="left" vertical="center" wrapText="1"/>
    </xf>
    <xf numFmtId="2" fontId="8" fillId="2" borderId="0" xfId="0" applyNumberFormat="1" applyFont="1" applyFill="1" applyAlignment="1">
      <alignment horizontal="center" vertical="center"/>
    </xf>
    <xf numFmtId="0" fontId="82" fillId="2" borderId="0" xfId="0" applyFont="1" applyFill="1" applyAlignment="1">
      <alignment vertical="center"/>
    </xf>
    <xf numFmtId="165" fontId="80" fillId="2" borderId="14" xfId="2" applyFont="1" applyFill="1" applyBorder="1" applyAlignment="1">
      <alignment vertical="center"/>
    </xf>
    <xf numFmtId="2" fontId="84" fillId="2" borderId="2" xfId="0" applyNumberFormat="1" applyFont="1" applyFill="1" applyBorder="1" applyAlignment="1">
      <alignment horizontal="center" vertical="center" wrapText="1"/>
    </xf>
    <xf numFmtId="166" fontId="78" fillId="2" borderId="4" xfId="1185" applyNumberFormat="1" applyFont="1" applyFill="1" applyBorder="1" applyAlignment="1">
      <alignment vertical="center" wrapText="1"/>
    </xf>
    <xf numFmtId="49" fontId="78" fillId="3" borderId="2" xfId="0" applyNumberFormat="1" applyFont="1" applyFill="1" applyBorder="1" applyAlignment="1">
      <alignment horizontal="center" vertical="center" wrapText="1"/>
    </xf>
    <xf numFmtId="49" fontId="78" fillId="3" borderId="3" xfId="0" applyNumberFormat="1" applyFont="1" applyFill="1" applyBorder="1" applyAlignment="1">
      <alignment horizontal="center" vertical="center" wrapText="1"/>
    </xf>
    <xf numFmtId="49" fontId="78" fillId="3" borderId="4" xfId="0" applyNumberFormat="1" applyFont="1" applyFill="1" applyBorder="1" applyAlignment="1">
      <alignment horizontal="center" vertical="center" wrapText="1"/>
    </xf>
    <xf numFmtId="0" fontId="90" fillId="2" borderId="0" xfId="0" applyFont="1" applyFill="1" applyAlignment="1">
      <alignment horizontal="center" vertical="center" wrapText="1"/>
    </xf>
    <xf numFmtId="0" fontId="90" fillId="2" borderId="0" xfId="0" applyFont="1" applyFill="1" applyAlignment="1">
      <alignment horizontal="center" vertical="center"/>
    </xf>
    <xf numFmtId="0" fontId="85" fillId="93" borderId="0" xfId="1193" applyFont="1" applyFill="1" applyAlignment="1">
      <alignment horizontal="center" vertical="center"/>
    </xf>
    <xf numFmtId="0" fontId="0" fillId="2" borderId="0" xfId="0" applyFill="1" applyAlignment="1">
      <alignment horizontal="left" vertical="center" wrapText="1"/>
    </xf>
    <xf numFmtId="0" fontId="0" fillId="2" borderId="14" xfId="0" applyFill="1" applyBorder="1" applyAlignment="1">
      <alignment horizontal="left" vertical="center" wrapText="1"/>
    </xf>
  </cellXfs>
  <cellStyles count="1195">
    <cellStyle name="_x000d__x000a_JournalTemplate=C:\COMFO\CTALK\JOURSTD.TPL_x000d__x000a_LbStateAddress=3 3 0 251 1 89 2 311_x000d__x000a_LbStateJou" xfId="20" xr:uid="{00000000-0005-0000-0000-000000000000}"/>
    <cellStyle name="%" xfId="21" xr:uid="{00000000-0005-0000-0000-000001000000}"/>
    <cellStyle name="20% - Accent1" xfId="22" xr:uid="{00000000-0005-0000-0000-000002000000}"/>
    <cellStyle name="20% - Accent1 2" xfId="23" xr:uid="{00000000-0005-0000-0000-000003000000}"/>
    <cellStyle name="20% - Accent1 3" xfId="24" xr:uid="{00000000-0005-0000-0000-000004000000}"/>
    <cellStyle name="20% - Accent2" xfId="25" xr:uid="{00000000-0005-0000-0000-000005000000}"/>
    <cellStyle name="20% - Accent2 2" xfId="26" xr:uid="{00000000-0005-0000-0000-000006000000}"/>
    <cellStyle name="20% - Accent2 3" xfId="27" xr:uid="{00000000-0005-0000-0000-000007000000}"/>
    <cellStyle name="20% - Accent3" xfId="28" xr:uid="{00000000-0005-0000-0000-000008000000}"/>
    <cellStyle name="20% - Accent3 2" xfId="29" xr:uid="{00000000-0005-0000-0000-000009000000}"/>
    <cellStyle name="20% - Accent3 3" xfId="30" xr:uid="{00000000-0005-0000-0000-00000A000000}"/>
    <cellStyle name="20% - Accent4" xfId="31" xr:uid="{00000000-0005-0000-0000-00000B000000}"/>
    <cellStyle name="20% - Accent4 2" xfId="32" xr:uid="{00000000-0005-0000-0000-00000C000000}"/>
    <cellStyle name="20% - Accent4 3" xfId="33" xr:uid="{00000000-0005-0000-0000-00000D000000}"/>
    <cellStyle name="20% - Accent5" xfId="34" xr:uid="{00000000-0005-0000-0000-00000E000000}"/>
    <cellStyle name="20% - Accent5 2" xfId="35" xr:uid="{00000000-0005-0000-0000-00000F000000}"/>
    <cellStyle name="20% - Accent5 3" xfId="36" xr:uid="{00000000-0005-0000-0000-000010000000}"/>
    <cellStyle name="20% - Accent6" xfId="37" xr:uid="{00000000-0005-0000-0000-000011000000}"/>
    <cellStyle name="20% - Accent6 2" xfId="38" xr:uid="{00000000-0005-0000-0000-000012000000}"/>
    <cellStyle name="20% - Accent6 3" xfId="39" xr:uid="{00000000-0005-0000-0000-000013000000}"/>
    <cellStyle name="20% - Énfasis1 2" xfId="40" xr:uid="{00000000-0005-0000-0000-000014000000}"/>
    <cellStyle name="20% - Énfasis1 3" xfId="41" xr:uid="{00000000-0005-0000-0000-000015000000}"/>
    <cellStyle name="20% - Énfasis1 4" xfId="42" xr:uid="{00000000-0005-0000-0000-000016000000}"/>
    <cellStyle name="20% - Énfasis2 2" xfId="43" xr:uid="{00000000-0005-0000-0000-000017000000}"/>
    <cellStyle name="20% - Énfasis2 3" xfId="44" xr:uid="{00000000-0005-0000-0000-000018000000}"/>
    <cellStyle name="20% - Énfasis2 4" xfId="45" xr:uid="{00000000-0005-0000-0000-000019000000}"/>
    <cellStyle name="20% - Énfasis3 2" xfId="46" xr:uid="{00000000-0005-0000-0000-00001A000000}"/>
    <cellStyle name="20% - Énfasis3 3" xfId="47" xr:uid="{00000000-0005-0000-0000-00001B000000}"/>
    <cellStyle name="20% - Énfasis3 4" xfId="48" xr:uid="{00000000-0005-0000-0000-00001C000000}"/>
    <cellStyle name="20% - Énfasis4 2" xfId="49" xr:uid="{00000000-0005-0000-0000-00001D000000}"/>
    <cellStyle name="20% - Énfasis4 3" xfId="50" xr:uid="{00000000-0005-0000-0000-00001E000000}"/>
    <cellStyle name="20% - Énfasis4 4" xfId="51" xr:uid="{00000000-0005-0000-0000-00001F000000}"/>
    <cellStyle name="20% - Énfasis5 2" xfId="52" xr:uid="{00000000-0005-0000-0000-000020000000}"/>
    <cellStyle name="20% - Énfasis5 3" xfId="53" xr:uid="{00000000-0005-0000-0000-000021000000}"/>
    <cellStyle name="20% - Énfasis5 4" xfId="54" xr:uid="{00000000-0005-0000-0000-000022000000}"/>
    <cellStyle name="20% - Énfasis6 2" xfId="55" xr:uid="{00000000-0005-0000-0000-000023000000}"/>
    <cellStyle name="20% - Énfasis6 3" xfId="56" xr:uid="{00000000-0005-0000-0000-000024000000}"/>
    <cellStyle name="20% - Énfasis6 4" xfId="57" xr:uid="{00000000-0005-0000-0000-000025000000}"/>
    <cellStyle name="40% - Accent1" xfId="58" xr:uid="{00000000-0005-0000-0000-000026000000}"/>
    <cellStyle name="40% - Accent1 2" xfId="59" xr:uid="{00000000-0005-0000-0000-000027000000}"/>
    <cellStyle name="40% - Accent1 3" xfId="60" xr:uid="{00000000-0005-0000-0000-000028000000}"/>
    <cellStyle name="40% - Accent2" xfId="61" xr:uid="{00000000-0005-0000-0000-000029000000}"/>
    <cellStyle name="40% - Accent2 2" xfId="62" xr:uid="{00000000-0005-0000-0000-00002A000000}"/>
    <cellStyle name="40% - Accent2 3" xfId="63" xr:uid="{00000000-0005-0000-0000-00002B000000}"/>
    <cellStyle name="40% - Accent3" xfId="64" xr:uid="{00000000-0005-0000-0000-00002C000000}"/>
    <cellStyle name="40% - Accent3 2" xfId="65" xr:uid="{00000000-0005-0000-0000-00002D000000}"/>
    <cellStyle name="40% - Accent3 3" xfId="66" xr:uid="{00000000-0005-0000-0000-00002E000000}"/>
    <cellStyle name="40% - Accent4" xfId="67" xr:uid="{00000000-0005-0000-0000-00002F000000}"/>
    <cellStyle name="40% - Accent4 2" xfId="68" xr:uid="{00000000-0005-0000-0000-000030000000}"/>
    <cellStyle name="40% - Accent4 3" xfId="69" xr:uid="{00000000-0005-0000-0000-000031000000}"/>
    <cellStyle name="40% - Accent5" xfId="70" xr:uid="{00000000-0005-0000-0000-000032000000}"/>
    <cellStyle name="40% - Accent5 2" xfId="71" xr:uid="{00000000-0005-0000-0000-000033000000}"/>
    <cellStyle name="40% - Accent5 3" xfId="72" xr:uid="{00000000-0005-0000-0000-000034000000}"/>
    <cellStyle name="40% - Accent6" xfId="73" xr:uid="{00000000-0005-0000-0000-000035000000}"/>
    <cellStyle name="40% - Accent6 2" xfId="74" xr:uid="{00000000-0005-0000-0000-000036000000}"/>
    <cellStyle name="40% - Accent6 3" xfId="75" xr:uid="{00000000-0005-0000-0000-000037000000}"/>
    <cellStyle name="40% - Énfasis1 2" xfId="76" xr:uid="{00000000-0005-0000-0000-000038000000}"/>
    <cellStyle name="40% - Énfasis1 3" xfId="77" xr:uid="{00000000-0005-0000-0000-000039000000}"/>
    <cellStyle name="40% - Énfasis1 4" xfId="78" xr:uid="{00000000-0005-0000-0000-00003A000000}"/>
    <cellStyle name="40% - Énfasis2 2" xfId="79" xr:uid="{00000000-0005-0000-0000-00003B000000}"/>
    <cellStyle name="40% - Énfasis2 3" xfId="80" xr:uid="{00000000-0005-0000-0000-00003C000000}"/>
    <cellStyle name="40% - Énfasis2 4" xfId="81" xr:uid="{00000000-0005-0000-0000-00003D000000}"/>
    <cellStyle name="40% - Énfasis3 2" xfId="82" xr:uid="{00000000-0005-0000-0000-00003E000000}"/>
    <cellStyle name="40% - Énfasis3 3" xfId="83" xr:uid="{00000000-0005-0000-0000-00003F000000}"/>
    <cellStyle name="40% - Énfasis3 4" xfId="84" xr:uid="{00000000-0005-0000-0000-000040000000}"/>
    <cellStyle name="40% - Énfasis4 2" xfId="85" xr:uid="{00000000-0005-0000-0000-000041000000}"/>
    <cellStyle name="40% - Énfasis4 3" xfId="86" xr:uid="{00000000-0005-0000-0000-000042000000}"/>
    <cellStyle name="40% - Énfasis4 4" xfId="87" xr:uid="{00000000-0005-0000-0000-000043000000}"/>
    <cellStyle name="40% - Énfasis5 2" xfId="88" xr:uid="{00000000-0005-0000-0000-000044000000}"/>
    <cellStyle name="40% - Énfasis5 3" xfId="89" xr:uid="{00000000-0005-0000-0000-000045000000}"/>
    <cellStyle name="40% - Énfasis5 4" xfId="90" xr:uid="{00000000-0005-0000-0000-000046000000}"/>
    <cellStyle name="40% - Énfasis6 2" xfId="91" xr:uid="{00000000-0005-0000-0000-000047000000}"/>
    <cellStyle name="40% - Énfasis6 3" xfId="92" xr:uid="{00000000-0005-0000-0000-000048000000}"/>
    <cellStyle name="40% - Énfasis6 4" xfId="93" xr:uid="{00000000-0005-0000-0000-000049000000}"/>
    <cellStyle name="60% - Accent1" xfId="94" xr:uid="{00000000-0005-0000-0000-00004A000000}"/>
    <cellStyle name="60% - Accent1 2" xfId="95" xr:uid="{00000000-0005-0000-0000-00004B000000}"/>
    <cellStyle name="60% - Accent1 3" xfId="96" xr:uid="{00000000-0005-0000-0000-00004C000000}"/>
    <cellStyle name="60% - Accent2" xfId="97" xr:uid="{00000000-0005-0000-0000-00004D000000}"/>
    <cellStyle name="60% - Accent2 2" xfId="98" xr:uid="{00000000-0005-0000-0000-00004E000000}"/>
    <cellStyle name="60% - Accent2 3" xfId="99" xr:uid="{00000000-0005-0000-0000-00004F000000}"/>
    <cellStyle name="60% - Accent3" xfId="100" xr:uid="{00000000-0005-0000-0000-000050000000}"/>
    <cellStyle name="60% - Accent3 2" xfId="101" xr:uid="{00000000-0005-0000-0000-000051000000}"/>
    <cellStyle name="60% - Accent3 3" xfId="102" xr:uid="{00000000-0005-0000-0000-000052000000}"/>
    <cellStyle name="60% - Accent4" xfId="103" xr:uid="{00000000-0005-0000-0000-000053000000}"/>
    <cellStyle name="60% - Accent4 2" xfId="104" xr:uid="{00000000-0005-0000-0000-000054000000}"/>
    <cellStyle name="60% - Accent4 3" xfId="105" xr:uid="{00000000-0005-0000-0000-000055000000}"/>
    <cellStyle name="60% - Accent5" xfId="106" xr:uid="{00000000-0005-0000-0000-000056000000}"/>
    <cellStyle name="60% - Accent5 2" xfId="107" xr:uid="{00000000-0005-0000-0000-000057000000}"/>
    <cellStyle name="60% - Accent5 3" xfId="108" xr:uid="{00000000-0005-0000-0000-000058000000}"/>
    <cellStyle name="60% - Accent6" xfId="109" xr:uid="{00000000-0005-0000-0000-000059000000}"/>
    <cellStyle name="60% - Accent6 2" xfId="110" xr:uid="{00000000-0005-0000-0000-00005A000000}"/>
    <cellStyle name="60% - Accent6 3" xfId="111" xr:uid="{00000000-0005-0000-0000-00005B000000}"/>
    <cellStyle name="60% - Énfasis1 2" xfId="112" xr:uid="{00000000-0005-0000-0000-00005C000000}"/>
    <cellStyle name="60% - Énfasis1 3" xfId="113" xr:uid="{00000000-0005-0000-0000-00005D000000}"/>
    <cellStyle name="60% - Énfasis1 4" xfId="114" xr:uid="{00000000-0005-0000-0000-00005E000000}"/>
    <cellStyle name="60% - Énfasis2 2" xfId="115" xr:uid="{00000000-0005-0000-0000-00005F000000}"/>
    <cellStyle name="60% - Énfasis2 3" xfId="116" xr:uid="{00000000-0005-0000-0000-000060000000}"/>
    <cellStyle name="60% - Énfasis2 4" xfId="117" xr:uid="{00000000-0005-0000-0000-000061000000}"/>
    <cellStyle name="60% - Énfasis3 2" xfId="118" xr:uid="{00000000-0005-0000-0000-000062000000}"/>
    <cellStyle name="60% - Énfasis3 3" xfId="119" xr:uid="{00000000-0005-0000-0000-000063000000}"/>
    <cellStyle name="60% - Énfasis3 4" xfId="120" xr:uid="{00000000-0005-0000-0000-000064000000}"/>
    <cellStyle name="60% - Énfasis4 2" xfId="121" xr:uid="{00000000-0005-0000-0000-000065000000}"/>
    <cellStyle name="60% - Énfasis4 3" xfId="122" xr:uid="{00000000-0005-0000-0000-000066000000}"/>
    <cellStyle name="60% - Énfasis4 4" xfId="123" xr:uid="{00000000-0005-0000-0000-000067000000}"/>
    <cellStyle name="60% - Énfasis5 2" xfId="124" xr:uid="{00000000-0005-0000-0000-000068000000}"/>
    <cellStyle name="60% - Énfasis5 3" xfId="125" xr:uid="{00000000-0005-0000-0000-000069000000}"/>
    <cellStyle name="60% - Énfasis5 4" xfId="126" xr:uid="{00000000-0005-0000-0000-00006A000000}"/>
    <cellStyle name="60% - Énfasis6 2" xfId="127" xr:uid="{00000000-0005-0000-0000-00006B000000}"/>
    <cellStyle name="60% - Énfasis6 3" xfId="128" xr:uid="{00000000-0005-0000-0000-00006C000000}"/>
    <cellStyle name="60% - Énfasis6 4" xfId="129" xr:uid="{00000000-0005-0000-0000-00006D000000}"/>
    <cellStyle name="Accent1" xfId="130" xr:uid="{00000000-0005-0000-0000-00006E000000}"/>
    <cellStyle name="Accent1 - 20%" xfId="131" xr:uid="{00000000-0005-0000-0000-00006F000000}"/>
    <cellStyle name="Accent1 - 40%" xfId="132" xr:uid="{00000000-0005-0000-0000-000070000000}"/>
    <cellStyle name="Accent1 - 60%" xfId="133" xr:uid="{00000000-0005-0000-0000-000071000000}"/>
    <cellStyle name="Accent1 2" xfId="134" xr:uid="{00000000-0005-0000-0000-000072000000}"/>
    <cellStyle name="Accent1 3" xfId="135" xr:uid="{00000000-0005-0000-0000-000073000000}"/>
    <cellStyle name="Accent1_ANALISIS PARA PRESENTAR OPRET" xfId="136" xr:uid="{00000000-0005-0000-0000-000074000000}"/>
    <cellStyle name="Accent2" xfId="137" xr:uid="{00000000-0005-0000-0000-000075000000}"/>
    <cellStyle name="Accent2 - 20%" xfId="138" xr:uid="{00000000-0005-0000-0000-000076000000}"/>
    <cellStyle name="Accent2 - 40%" xfId="139" xr:uid="{00000000-0005-0000-0000-000077000000}"/>
    <cellStyle name="Accent2 - 60%" xfId="140" xr:uid="{00000000-0005-0000-0000-000078000000}"/>
    <cellStyle name="Accent2 2" xfId="141" xr:uid="{00000000-0005-0000-0000-000079000000}"/>
    <cellStyle name="Accent2 3" xfId="142" xr:uid="{00000000-0005-0000-0000-00007A000000}"/>
    <cellStyle name="Accent2_ANALISIS PARA PRESENTAR OPRET" xfId="143" xr:uid="{00000000-0005-0000-0000-00007B000000}"/>
    <cellStyle name="Accent3" xfId="144" xr:uid="{00000000-0005-0000-0000-00007C000000}"/>
    <cellStyle name="Accent3 - 20%" xfId="145" xr:uid="{00000000-0005-0000-0000-00007D000000}"/>
    <cellStyle name="Accent3 - 40%" xfId="146" xr:uid="{00000000-0005-0000-0000-00007E000000}"/>
    <cellStyle name="Accent3 - 60%" xfId="147" xr:uid="{00000000-0005-0000-0000-00007F000000}"/>
    <cellStyle name="Accent3 2" xfId="148" xr:uid="{00000000-0005-0000-0000-000080000000}"/>
    <cellStyle name="Accent3 3" xfId="149" xr:uid="{00000000-0005-0000-0000-000081000000}"/>
    <cellStyle name="Accent3_ANALISIS PARA PRESENTAR OPRET" xfId="150" xr:uid="{00000000-0005-0000-0000-000082000000}"/>
    <cellStyle name="Accent4" xfId="151" xr:uid="{00000000-0005-0000-0000-000083000000}"/>
    <cellStyle name="Accent4 - 20%" xfId="152" xr:uid="{00000000-0005-0000-0000-000084000000}"/>
    <cellStyle name="Accent4 - 40%" xfId="153" xr:uid="{00000000-0005-0000-0000-000085000000}"/>
    <cellStyle name="Accent4 - 60%" xfId="154" xr:uid="{00000000-0005-0000-0000-000086000000}"/>
    <cellStyle name="Accent4 2" xfId="155" xr:uid="{00000000-0005-0000-0000-000087000000}"/>
    <cellStyle name="Accent4 3" xfId="156" xr:uid="{00000000-0005-0000-0000-000088000000}"/>
    <cellStyle name="Accent4_ANALISIS PARA PRESENTAR OPRET" xfId="157" xr:uid="{00000000-0005-0000-0000-000089000000}"/>
    <cellStyle name="Accent5" xfId="158" xr:uid="{00000000-0005-0000-0000-00008A000000}"/>
    <cellStyle name="Accent5 - 20%" xfId="159" xr:uid="{00000000-0005-0000-0000-00008B000000}"/>
    <cellStyle name="Accent5 - 40%" xfId="160" xr:uid="{00000000-0005-0000-0000-00008C000000}"/>
    <cellStyle name="Accent5 - 60%" xfId="161" xr:uid="{00000000-0005-0000-0000-00008D000000}"/>
    <cellStyle name="Accent5 2" xfId="162" xr:uid="{00000000-0005-0000-0000-00008E000000}"/>
    <cellStyle name="Accent5 3" xfId="163" xr:uid="{00000000-0005-0000-0000-00008F000000}"/>
    <cellStyle name="Accent5_ANALISIS PARA PRESENTAR OPRET" xfId="164" xr:uid="{00000000-0005-0000-0000-000090000000}"/>
    <cellStyle name="Accent6" xfId="165" xr:uid="{00000000-0005-0000-0000-000091000000}"/>
    <cellStyle name="Accent6 - 20%" xfId="166" xr:uid="{00000000-0005-0000-0000-000092000000}"/>
    <cellStyle name="Accent6 - 40%" xfId="167" xr:uid="{00000000-0005-0000-0000-000093000000}"/>
    <cellStyle name="Accent6 - 60%" xfId="168" xr:uid="{00000000-0005-0000-0000-000094000000}"/>
    <cellStyle name="Accent6 2" xfId="169" xr:uid="{00000000-0005-0000-0000-000095000000}"/>
    <cellStyle name="Accent6 3" xfId="170" xr:uid="{00000000-0005-0000-0000-000096000000}"/>
    <cellStyle name="Accent6_ANALISIS PARA PRESENTAR OPRET" xfId="171" xr:uid="{00000000-0005-0000-0000-000097000000}"/>
    <cellStyle name="Bad" xfId="172" xr:uid="{00000000-0005-0000-0000-000098000000}"/>
    <cellStyle name="Bad 2" xfId="173" xr:uid="{00000000-0005-0000-0000-000099000000}"/>
    <cellStyle name="Bad 3" xfId="174" xr:uid="{00000000-0005-0000-0000-00009A000000}"/>
    <cellStyle name="Buena 2" xfId="175" xr:uid="{00000000-0005-0000-0000-00009B000000}"/>
    <cellStyle name="Buena 3" xfId="176" xr:uid="{00000000-0005-0000-0000-00009C000000}"/>
    <cellStyle name="Buena 4" xfId="177" xr:uid="{00000000-0005-0000-0000-00009D000000}"/>
    <cellStyle name="Calculation" xfId="178" xr:uid="{00000000-0005-0000-0000-00009E000000}"/>
    <cellStyle name="Calculation 2" xfId="179" xr:uid="{00000000-0005-0000-0000-00009F000000}"/>
    <cellStyle name="Calculation 3" xfId="180" xr:uid="{00000000-0005-0000-0000-0000A0000000}"/>
    <cellStyle name="Cálculo 2" xfId="181" xr:uid="{00000000-0005-0000-0000-0000A1000000}"/>
    <cellStyle name="Cálculo 3" xfId="182" xr:uid="{00000000-0005-0000-0000-0000A2000000}"/>
    <cellStyle name="Cálculo 4" xfId="183" xr:uid="{00000000-0005-0000-0000-0000A3000000}"/>
    <cellStyle name="Celda de comprobación 2" xfId="184" xr:uid="{00000000-0005-0000-0000-0000A4000000}"/>
    <cellStyle name="Celda de comprobación 3" xfId="185" xr:uid="{00000000-0005-0000-0000-0000A5000000}"/>
    <cellStyle name="Celda de comprobación 4" xfId="186" xr:uid="{00000000-0005-0000-0000-0000A6000000}"/>
    <cellStyle name="Celda vinculada 2" xfId="187" xr:uid="{00000000-0005-0000-0000-0000A7000000}"/>
    <cellStyle name="Celda vinculada 3" xfId="188" xr:uid="{00000000-0005-0000-0000-0000A8000000}"/>
    <cellStyle name="Celda vinculada 4" xfId="189" xr:uid="{00000000-0005-0000-0000-0000A9000000}"/>
    <cellStyle name="cf1" xfId="190" xr:uid="{00000000-0005-0000-0000-0000AA000000}"/>
    <cellStyle name="cf2" xfId="191" xr:uid="{00000000-0005-0000-0000-0000AB000000}"/>
    <cellStyle name="cf3" xfId="192" xr:uid="{00000000-0005-0000-0000-0000AC000000}"/>
    <cellStyle name="cf4" xfId="193" xr:uid="{00000000-0005-0000-0000-0000AD000000}"/>
    <cellStyle name="cf5" xfId="194" xr:uid="{00000000-0005-0000-0000-0000AE000000}"/>
    <cellStyle name="cf6" xfId="195" xr:uid="{00000000-0005-0000-0000-0000AF000000}"/>
    <cellStyle name="cf7" xfId="196" xr:uid="{00000000-0005-0000-0000-0000B0000000}"/>
    <cellStyle name="cf8" xfId="197" xr:uid="{00000000-0005-0000-0000-0000B1000000}"/>
    <cellStyle name="cf9" xfId="198" xr:uid="{00000000-0005-0000-0000-0000B2000000}"/>
    <cellStyle name="Check Cell" xfId="199" xr:uid="{00000000-0005-0000-0000-0000B3000000}"/>
    <cellStyle name="Comma 10" xfId="200" xr:uid="{00000000-0005-0000-0000-0000B4000000}"/>
    <cellStyle name="Comma 11" xfId="201" xr:uid="{00000000-0005-0000-0000-0000B5000000}"/>
    <cellStyle name="Comma 12" xfId="202" xr:uid="{00000000-0005-0000-0000-0000B6000000}"/>
    <cellStyle name="Comma 13" xfId="203" xr:uid="{00000000-0005-0000-0000-0000B7000000}"/>
    <cellStyle name="Comma 14" xfId="204" xr:uid="{00000000-0005-0000-0000-0000B8000000}"/>
    <cellStyle name="Comma 15" xfId="205" xr:uid="{00000000-0005-0000-0000-0000B9000000}"/>
    <cellStyle name="Comma 16" xfId="206" xr:uid="{00000000-0005-0000-0000-0000BA000000}"/>
    <cellStyle name="Comma 16 2" xfId="207" xr:uid="{00000000-0005-0000-0000-0000BB000000}"/>
    <cellStyle name="Comma 17" xfId="208" xr:uid="{00000000-0005-0000-0000-0000BC000000}"/>
    <cellStyle name="Comma 18" xfId="209" xr:uid="{00000000-0005-0000-0000-0000BD000000}"/>
    <cellStyle name="Comma 19" xfId="210" xr:uid="{00000000-0005-0000-0000-0000BE000000}"/>
    <cellStyle name="Comma 2" xfId="4" xr:uid="{00000000-0005-0000-0000-0000BF000000}"/>
    <cellStyle name="Comma 2 2" xfId="211" xr:uid="{00000000-0005-0000-0000-0000C0000000}"/>
    <cellStyle name="Comma 2 2 2" xfId="212" xr:uid="{00000000-0005-0000-0000-0000C1000000}"/>
    <cellStyle name="Comma 2 2 2 2" xfId="213" xr:uid="{00000000-0005-0000-0000-0000C2000000}"/>
    <cellStyle name="Comma 2 2 3" xfId="214" xr:uid="{00000000-0005-0000-0000-0000C3000000}"/>
    <cellStyle name="Comma 2 2 4" xfId="215" xr:uid="{00000000-0005-0000-0000-0000C4000000}"/>
    <cellStyle name="Comma 2 2 5" xfId="216" xr:uid="{00000000-0005-0000-0000-0000C5000000}"/>
    <cellStyle name="Comma 2 3" xfId="217" xr:uid="{00000000-0005-0000-0000-0000C6000000}"/>
    <cellStyle name="Comma 2 3 2" xfId="218" xr:uid="{00000000-0005-0000-0000-0000C7000000}"/>
    <cellStyle name="Comma 2 3 3" xfId="219" xr:uid="{00000000-0005-0000-0000-0000C8000000}"/>
    <cellStyle name="Comma 2 3 4" xfId="220" xr:uid="{00000000-0005-0000-0000-0000C9000000}"/>
    <cellStyle name="Comma 2 3 5" xfId="221" xr:uid="{00000000-0005-0000-0000-0000CA000000}"/>
    <cellStyle name="Comma 2 4" xfId="222" xr:uid="{00000000-0005-0000-0000-0000CB000000}"/>
    <cellStyle name="Comma 2 5" xfId="223" xr:uid="{00000000-0005-0000-0000-0000CC000000}"/>
    <cellStyle name="Comma 2 6" xfId="224" xr:uid="{00000000-0005-0000-0000-0000CD000000}"/>
    <cellStyle name="Comma 2_Veazquez Duarte y Asoc" xfId="225" xr:uid="{00000000-0005-0000-0000-0000CE000000}"/>
    <cellStyle name="Comma 20" xfId="226" xr:uid="{00000000-0005-0000-0000-0000CF000000}"/>
    <cellStyle name="Comma 21" xfId="227" xr:uid="{00000000-0005-0000-0000-0000D0000000}"/>
    <cellStyle name="Comma 21 2" xfId="228" xr:uid="{00000000-0005-0000-0000-0000D1000000}"/>
    <cellStyle name="Comma 22" xfId="229" xr:uid="{00000000-0005-0000-0000-0000D2000000}"/>
    <cellStyle name="Comma 23" xfId="230" xr:uid="{00000000-0005-0000-0000-0000D3000000}"/>
    <cellStyle name="Comma 24" xfId="231" xr:uid="{00000000-0005-0000-0000-0000D4000000}"/>
    <cellStyle name="Comma 25" xfId="232" xr:uid="{00000000-0005-0000-0000-0000D5000000}"/>
    <cellStyle name="Comma 3" xfId="13" xr:uid="{00000000-0005-0000-0000-0000D6000000}"/>
    <cellStyle name="Comma 3 2" xfId="233" xr:uid="{00000000-0005-0000-0000-0000D7000000}"/>
    <cellStyle name="Comma 3 2 2" xfId="234" xr:uid="{00000000-0005-0000-0000-0000D8000000}"/>
    <cellStyle name="Comma 3 2 2 2" xfId="235" xr:uid="{00000000-0005-0000-0000-0000D9000000}"/>
    <cellStyle name="Comma 3 2 2 2 2" xfId="236" xr:uid="{00000000-0005-0000-0000-0000DA000000}"/>
    <cellStyle name="Comma 3 2 2 2 3" xfId="237" xr:uid="{00000000-0005-0000-0000-0000DB000000}"/>
    <cellStyle name="Comma 3 2 2 2 4" xfId="238" xr:uid="{00000000-0005-0000-0000-0000DC000000}"/>
    <cellStyle name="Comma 3 2 2 3" xfId="239" xr:uid="{00000000-0005-0000-0000-0000DD000000}"/>
    <cellStyle name="Comma 3 2 2 4" xfId="240" xr:uid="{00000000-0005-0000-0000-0000DE000000}"/>
    <cellStyle name="Comma 3 2 2 5" xfId="241" xr:uid="{00000000-0005-0000-0000-0000DF000000}"/>
    <cellStyle name="Comma 3 2 3" xfId="242" xr:uid="{00000000-0005-0000-0000-0000E0000000}"/>
    <cellStyle name="Comma 3 2 3 2" xfId="243" xr:uid="{00000000-0005-0000-0000-0000E1000000}"/>
    <cellStyle name="Comma 3 2 3 2 2" xfId="244" xr:uid="{00000000-0005-0000-0000-0000E2000000}"/>
    <cellStyle name="Comma 3 2 3 2 3" xfId="245" xr:uid="{00000000-0005-0000-0000-0000E3000000}"/>
    <cellStyle name="Comma 3 2 3 2 4" xfId="246" xr:uid="{00000000-0005-0000-0000-0000E4000000}"/>
    <cellStyle name="Comma 3 2 3 3" xfId="247" xr:uid="{00000000-0005-0000-0000-0000E5000000}"/>
    <cellStyle name="Comma 3 2 3 4" xfId="248" xr:uid="{00000000-0005-0000-0000-0000E6000000}"/>
    <cellStyle name="Comma 3 2 3 5" xfId="249" xr:uid="{00000000-0005-0000-0000-0000E7000000}"/>
    <cellStyle name="Comma 3 2 4" xfId="250" xr:uid="{00000000-0005-0000-0000-0000E8000000}"/>
    <cellStyle name="Comma 3 2 4 2" xfId="251" xr:uid="{00000000-0005-0000-0000-0000E9000000}"/>
    <cellStyle name="Comma 3 2 4 3" xfId="252" xr:uid="{00000000-0005-0000-0000-0000EA000000}"/>
    <cellStyle name="Comma 3 2 4 4" xfId="253" xr:uid="{00000000-0005-0000-0000-0000EB000000}"/>
    <cellStyle name="Comma 3 2 5" xfId="254" xr:uid="{00000000-0005-0000-0000-0000EC000000}"/>
    <cellStyle name="Comma 3 2 6" xfId="255" xr:uid="{00000000-0005-0000-0000-0000ED000000}"/>
    <cellStyle name="Comma 3 2 7" xfId="256" xr:uid="{00000000-0005-0000-0000-0000EE000000}"/>
    <cellStyle name="Comma 3 3" xfId="257" xr:uid="{00000000-0005-0000-0000-0000EF000000}"/>
    <cellStyle name="Comma 3 3 2" xfId="258" xr:uid="{00000000-0005-0000-0000-0000F0000000}"/>
    <cellStyle name="Comma 3 3 2 2" xfId="259" xr:uid="{00000000-0005-0000-0000-0000F1000000}"/>
    <cellStyle name="Comma 3 3 2 3" xfId="260" xr:uid="{00000000-0005-0000-0000-0000F2000000}"/>
    <cellStyle name="Comma 3 3 2 4" xfId="261" xr:uid="{00000000-0005-0000-0000-0000F3000000}"/>
    <cellStyle name="Comma 3 3 3" xfId="262" xr:uid="{00000000-0005-0000-0000-0000F4000000}"/>
    <cellStyle name="Comma 3 3 4" xfId="263" xr:uid="{00000000-0005-0000-0000-0000F5000000}"/>
    <cellStyle name="Comma 3 3 5" xfId="264" xr:uid="{00000000-0005-0000-0000-0000F6000000}"/>
    <cellStyle name="Comma 3 4" xfId="265" xr:uid="{00000000-0005-0000-0000-0000F7000000}"/>
    <cellStyle name="Comma 3 4 2" xfId="266" xr:uid="{00000000-0005-0000-0000-0000F8000000}"/>
    <cellStyle name="Comma 3 4 2 2" xfId="267" xr:uid="{00000000-0005-0000-0000-0000F9000000}"/>
    <cellStyle name="Comma 3 4 2 3" xfId="268" xr:uid="{00000000-0005-0000-0000-0000FA000000}"/>
    <cellStyle name="Comma 3 4 2 4" xfId="269" xr:uid="{00000000-0005-0000-0000-0000FB000000}"/>
    <cellStyle name="Comma 3 4 3" xfId="270" xr:uid="{00000000-0005-0000-0000-0000FC000000}"/>
    <cellStyle name="Comma 3 4 4" xfId="271" xr:uid="{00000000-0005-0000-0000-0000FD000000}"/>
    <cellStyle name="Comma 3 4 5" xfId="272" xr:uid="{00000000-0005-0000-0000-0000FE000000}"/>
    <cellStyle name="Comma 3 5" xfId="273" xr:uid="{00000000-0005-0000-0000-0000FF000000}"/>
    <cellStyle name="Comma 3 5 2" xfId="274" xr:uid="{00000000-0005-0000-0000-000000010000}"/>
    <cellStyle name="Comma 3 5 3" xfId="275" xr:uid="{00000000-0005-0000-0000-000001010000}"/>
    <cellStyle name="Comma 3 5 4" xfId="276" xr:uid="{00000000-0005-0000-0000-000002010000}"/>
    <cellStyle name="Comma 3 6" xfId="277" xr:uid="{00000000-0005-0000-0000-000003010000}"/>
    <cellStyle name="Comma 3 7" xfId="278" xr:uid="{00000000-0005-0000-0000-000004010000}"/>
    <cellStyle name="Comma 3 8" xfId="279" xr:uid="{00000000-0005-0000-0000-000005010000}"/>
    <cellStyle name="Comma 3_Adicional No. 1  Edificio Biblioteca y Verja y parqueos  Universidad ITECO" xfId="280" xr:uid="{00000000-0005-0000-0000-000006010000}"/>
    <cellStyle name="Comma 4" xfId="281" xr:uid="{00000000-0005-0000-0000-000007010000}"/>
    <cellStyle name="Comma 4 2" xfId="282" xr:uid="{00000000-0005-0000-0000-000008010000}"/>
    <cellStyle name="Comma 4 3" xfId="283" xr:uid="{00000000-0005-0000-0000-000009010000}"/>
    <cellStyle name="Comma 4_Presupuesto_remodelacion vivienda en cancino pe" xfId="284" xr:uid="{00000000-0005-0000-0000-00000A010000}"/>
    <cellStyle name="Comma 5" xfId="285" xr:uid="{00000000-0005-0000-0000-00000B010000}"/>
    <cellStyle name="Comma 5 2" xfId="286" xr:uid="{00000000-0005-0000-0000-00000C010000}"/>
    <cellStyle name="Comma 6" xfId="287" xr:uid="{00000000-0005-0000-0000-00000D010000}"/>
    <cellStyle name="Comma 6 2" xfId="288" xr:uid="{00000000-0005-0000-0000-00000E010000}"/>
    <cellStyle name="Comma 6 2 2" xfId="289" xr:uid="{00000000-0005-0000-0000-00000F010000}"/>
    <cellStyle name="Comma 6 2 3" xfId="290" xr:uid="{00000000-0005-0000-0000-000010010000}"/>
    <cellStyle name="Comma 6 3" xfId="291" xr:uid="{00000000-0005-0000-0000-000011010000}"/>
    <cellStyle name="Comma 6 4" xfId="292" xr:uid="{00000000-0005-0000-0000-000012010000}"/>
    <cellStyle name="Comma 7" xfId="293" xr:uid="{00000000-0005-0000-0000-000013010000}"/>
    <cellStyle name="Comma 7 2" xfId="294" xr:uid="{00000000-0005-0000-0000-000014010000}"/>
    <cellStyle name="Comma 7 3" xfId="295" xr:uid="{00000000-0005-0000-0000-000015010000}"/>
    <cellStyle name="Comma 8" xfId="296" xr:uid="{00000000-0005-0000-0000-000016010000}"/>
    <cellStyle name="Comma 8 2" xfId="297" xr:uid="{00000000-0005-0000-0000-000017010000}"/>
    <cellStyle name="Comma 8 2 2" xfId="298" xr:uid="{00000000-0005-0000-0000-000018010000}"/>
    <cellStyle name="Comma 8 3" xfId="299" xr:uid="{00000000-0005-0000-0000-000019010000}"/>
    <cellStyle name="Comma 9" xfId="300" xr:uid="{00000000-0005-0000-0000-00001A010000}"/>
    <cellStyle name="Comma0" xfId="301" xr:uid="{00000000-0005-0000-0000-00001B010000}"/>
    <cellStyle name="Comma1 - Style1" xfId="302" xr:uid="{00000000-0005-0000-0000-00001C010000}"/>
    <cellStyle name="Currency 2" xfId="7" xr:uid="{00000000-0005-0000-0000-00001D010000}"/>
    <cellStyle name="Currency 2 10" xfId="303" xr:uid="{00000000-0005-0000-0000-00001E010000}"/>
    <cellStyle name="Currency 2 10 2" xfId="304" xr:uid="{00000000-0005-0000-0000-00001F010000}"/>
    <cellStyle name="Currency 2 11" xfId="305" xr:uid="{00000000-0005-0000-0000-000020010000}"/>
    <cellStyle name="Currency 2 11 2" xfId="306" xr:uid="{00000000-0005-0000-0000-000021010000}"/>
    <cellStyle name="Currency 2 12" xfId="307" xr:uid="{00000000-0005-0000-0000-000022010000}"/>
    <cellStyle name="Currency 2 12 2" xfId="308" xr:uid="{00000000-0005-0000-0000-000023010000}"/>
    <cellStyle name="Currency 2 13" xfId="309" xr:uid="{00000000-0005-0000-0000-000024010000}"/>
    <cellStyle name="Currency 2 13 2" xfId="310" xr:uid="{00000000-0005-0000-0000-000025010000}"/>
    <cellStyle name="Currency 2 14" xfId="311" xr:uid="{00000000-0005-0000-0000-000026010000}"/>
    <cellStyle name="Currency 2 14 2" xfId="312" xr:uid="{00000000-0005-0000-0000-000027010000}"/>
    <cellStyle name="Currency 2 14 2 2" xfId="313" xr:uid="{00000000-0005-0000-0000-000028010000}"/>
    <cellStyle name="Currency 2 14 2 2 2" xfId="314" xr:uid="{00000000-0005-0000-0000-000029010000}"/>
    <cellStyle name="Currency 2 14 2 2 3" xfId="315" xr:uid="{00000000-0005-0000-0000-00002A010000}"/>
    <cellStyle name="Currency 2 14 2 2 4" xfId="316" xr:uid="{00000000-0005-0000-0000-00002B010000}"/>
    <cellStyle name="Currency 2 14 2 3" xfId="317" xr:uid="{00000000-0005-0000-0000-00002C010000}"/>
    <cellStyle name="Currency 2 14 2 4" xfId="318" xr:uid="{00000000-0005-0000-0000-00002D010000}"/>
    <cellStyle name="Currency 2 14 2 5" xfId="319" xr:uid="{00000000-0005-0000-0000-00002E010000}"/>
    <cellStyle name="Currency 2 14 3" xfId="320" xr:uid="{00000000-0005-0000-0000-00002F010000}"/>
    <cellStyle name="Currency 2 14 3 2" xfId="321" xr:uid="{00000000-0005-0000-0000-000030010000}"/>
    <cellStyle name="Currency 2 14 3 2 2" xfId="322" xr:uid="{00000000-0005-0000-0000-000031010000}"/>
    <cellStyle name="Currency 2 14 3 2 3" xfId="323" xr:uid="{00000000-0005-0000-0000-000032010000}"/>
    <cellStyle name="Currency 2 14 3 2 4" xfId="324" xr:uid="{00000000-0005-0000-0000-000033010000}"/>
    <cellStyle name="Currency 2 14 3 3" xfId="325" xr:uid="{00000000-0005-0000-0000-000034010000}"/>
    <cellStyle name="Currency 2 14 3 4" xfId="326" xr:uid="{00000000-0005-0000-0000-000035010000}"/>
    <cellStyle name="Currency 2 14 3 5" xfId="327" xr:uid="{00000000-0005-0000-0000-000036010000}"/>
    <cellStyle name="Currency 2 14 4" xfId="328" xr:uid="{00000000-0005-0000-0000-000037010000}"/>
    <cellStyle name="Currency 2 14 4 2" xfId="329" xr:uid="{00000000-0005-0000-0000-000038010000}"/>
    <cellStyle name="Currency 2 14 4 3" xfId="330" xr:uid="{00000000-0005-0000-0000-000039010000}"/>
    <cellStyle name="Currency 2 14 4 4" xfId="331" xr:uid="{00000000-0005-0000-0000-00003A010000}"/>
    <cellStyle name="Currency 2 14 5" xfId="332" xr:uid="{00000000-0005-0000-0000-00003B010000}"/>
    <cellStyle name="Currency 2 14 6" xfId="333" xr:uid="{00000000-0005-0000-0000-00003C010000}"/>
    <cellStyle name="Currency 2 14 7" xfId="334" xr:uid="{00000000-0005-0000-0000-00003D010000}"/>
    <cellStyle name="Currency 2 2" xfId="335" xr:uid="{00000000-0005-0000-0000-00003E010000}"/>
    <cellStyle name="Currency 2 2 2" xfId="10" xr:uid="{00000000-0005-0000-0000-00003F010000}"/>
    <cellStyle name="Currency 2 2 3" xfId="1191" xr:uid="{D6D9CA0D-CE64-4B33-B4F5-55D3951DC84F}"/>
    <cellStyle name="Currency 2 3" xfId="336" xr:uid="{00000000-0005-0000-0000-000040010000}"/>
    <cellStyle name="Currency 2 3 2" xfId="337" xr:uid="{00000000-0005-0000-0000-000041010000}"/>
    <cellStyle name="Currency 2 3 3" xfId="338" xr:uid="{00000000-0005-0000-0000-000042010000}"/>
    <cellStyle name="Currency 2 4" xfId="339" xr:uid="{00000000-0005-0000-0000-000043010000}"/>
    <cellStyle name="Currency 2 4 2" xfId="340" xr:uid="{00000000-0005-0000-0000-000044010000}"/>
    <cellStyle name="Currency 2 5" xfId="341" xr:uid="{00000000-0005-0000-0000-000045010000}"/>
    <cellStyle name="Currency 2 5 2" xfId="342" xr:uid="{00000000-0005-0000-0000-000046010000}"/>
    <cellStyle name="Currency 2 6" xfId="343" xr:uid="{00000000-0005-0000-0000-000047010000}"/>
    <cellStyle name="Currency 2 6 2" xfId="344" xr:uid="{00000000-0005-0000-0000-000048010000}"/>
    <cellStyle name="Currency 2 7" xfId="345" xr:uid="{00000000-0005-0000-0000-000049010000}"/>
    <cellStyle name="Currency 2 7 2" xfId="346" xr:uid="{00000000-0005-0000-0000-00004A010000}"/>
    <cellStyle name="Currency 2 8" xfId="347" xr:uid="{00000000-0005-0000-0000-00004B010000}"/>
    <cellStyle name="Currency 2 8 2" xfId="348" xr:uid="{00000000-0005-0000-0000-00004C010000}"/>
    <cellStyle name="Currency 2 9" xfId="349" xr:uid="{00000000-0005-0000-0000-00004D010000}"/>
    <cellStyle name="Currency 2 9 2" xfId="350" xr:uid="{00000000-0005-0000-0000-00004E010000}"/>
    <cellStyle name="Currency 3" xfId="11" xr:uid="{00000000-0005-0000-0000-00004F010000}"/>
    <cellStyle name="Currency 3 2" xfId="351" xr:uid="{00000000-0005-0000-0000-000050010000}"/>
    <cellStyle name="Currency 3 3" xfId="352" xr:uid="{00000000-0005-0000-0000-000051010000}"/>
    <cellStyle name="Currency 3 4" xfId="353" xr:uid="{00000000-0005-0000-0000-000052010000}"/>
    <cellStyle name="Currency 4" xfId="354" xr:uid="{00000000-0005-0000-0000-000053010000}"/>
    <cellStyle name="Currency 4 2" xfId="355" xr:uid="{00000000-0005-0000-0000-000054010000}"/>
    <cellStyle name="Currency 4 3" xfId="356" xr:uid="{00000000-0005-0000-0000-000055010000}"/>
    <cellStyle name="Currency 5" xfId="357" xr:uid="{00000000-0005-0000-0000-000056010000}"/>
    <cellStyle name="Currency 6" xfId="358" xr:uid="{00000000-0005-0000-0000-000057010000}"/>
    <cellStyle name="Currency 7" xfId="359" xr:uid="{00000000-0005-0000-0000-000058010000}"/>
    <cellStyle name="Currency 8" xfId="360" xr:uid="{00000000-0005-0000-0000-000059010000}"/>
    <cellStyle name="Currency 8 2" xfId="361" xr:uid="{00000000-0005-0000-0000-00005A010000}"/>
    <cellStyle name="Currency 9" xfId="362" xr:uid="{00000000-0005-0000-0000-00005B010000}"/>
    <cellStyle name="Currency0" xfId="363" xr:uid="{00000000-0005-0000-0000-00005C010000}"/>
    <cellStyle name="DARK" xfId="364" xr:uid="{00000000-0005-0000-0000-00005D010000}"/>
    <cellStyle name="DARK2" xfId="365" xr:uid="{00000000-0005-0000-0000-00005E010000}"/>
    <cellStyle name="Date" xfId="366" xr:uid="{00000000-0005-0000-0000-00005F010000}"/>
    <cellStyle name="Emphasis 1" xfId="367" xr:uid="{00000000-0005-0000-0000-000060010000}"/>
    <cellStyle name="Emphasis 2" xfId="368" xr:uid="{00000000-0005-0000-0000-000061010000}"/>
    <cellStyle name="Emphasis 3" xfId="369" xr:uid="{00000000-0005-0000-0000-000062010000}"/>
    <cellStyle name="Encabezado 4 2" xfId="370" xr:uid="{00000000-0005-0000-0000-000063010000}"/>
    <cellStyle name="Encabezado 4 3" xfId="371" xr:uid="{00000000-0005-0000-0000-000064010000}"/>
    <cellStyle name="Encabezado 4 4" xfId="372" xr:uid="{00000000-0005-0000-0000-000065010000}"/>
    <cellStyle name="Énfasis 1" xfId="373" xr:uid="{00000000-0005-0000-0000-000066010000}"/>
    <cellStyle name="Énfasis 2" xfId="374" xr:uid="{00000000-0005-0000-0000-000067010000}"/>
    <cellStyle name="Énfasis 3" xfId="375" xr:uid="{00000000-0005-0000-0000-000068010000}"/>
    <cellStyle name="Énfasis1 - 20%" xfId="376" xr:uid="{00000000-0005-0000-0000-000069010000}"/>
    <cellStyle name="Énfasis1 - 40%" xfId="377" xr:uid="{00000000-0005-0000-0000-00006A010000}"/>
    <cellStyle name="Énfasis1 - 60%" xfId="378" xr:uid="{00000000-0005-0000-0000-00006B010000}"/>
    <cellStyle name="Énfasis1 2" xfId="379" xr:uid="{00000000-0005-0000-0000-00006C010000}"/>
    <cellStyle name="Énfasis1 3" xfId="380" xr:uid="{00000000-0005-0000-0000-00006D010000}"/>
    <cellStyle name="Énfasis1 4" xfId="381" xr:uid="{00000000-0005-0000-0000-00006E010000}"/>
    <cellStyle name="Énfasis2 - 20%" xfId="382" xr:uid="{00000000-0005-0000-0000-00006F010000}"/>
    <cellStyle name="Énfasis2 - 40%" xfId="383" xr:uid="{00000000-0005-0000-0000-000070010000}"/>
    <cellStyle name="Énfasis2 - 60%" xfId="384" xr:uid="{00000000-0005-0000-0000-000071010000}"/>
    <cellStyle name="Énfasis2 2" xfId="385" xr:uid="{00000000-0005-0000-0000-000072010000}"/>
    <cellStyle name="Énfasis2 3" xfId="386" xr:uid="{00000000-0005-0000-0000-000073010000}"/>
    <cellStyle name="Énfasis2 4" xfId="387" xr:uid="{00000000-0005-0000-0000-000074010000}"/>
    <cellStyle name="Énfasis3 - 20%" xfId="388" xr:uid="{00000000-0005-0000-0000-000075010000}"/>
    <cellStyle name="Énfasis3 - 40%" xfId="389" xr:uid="{00000000-0005-0000-0000-000076010000}"/>
    <cellStyle name="Énfasis3 - 60%" xfId="390" xr:uid="{00000000-0005-0000-0000-000077010000}"/>
    <cellStyle name="Énfasis3 2" xfId="391" xr:uid="{00000000-0005-0000-0000-000078010000}"/>
    <cellStyle name="Énfasis3 3" xfId="392" xr:uid="{00000000-0005-0000-0000-000079010000}"/>
    <cellStyle name="Énfasis3 4" xfId="393" xr:uid="{00000000-0005-0000-0000-00007A010000}"/>
    <cellStyle name="Énfasis4 - 20%" xfId="394" xr:uid="{00000000-0005-0000-0000-00007B010000}"/>
    <cellStyle name="Énfasis4 - 40%" xfId="395" xr:uid="{00000000-0005-0000-0000-00007C010000}"/>
    <cellStyle name="Énfasis4 - 60%" xfId="396" xr:uid="{00000000-0005-0000-0000-00007D010000}"/>
    <cellStyle name="Énfasis4 2" xfId="397" xr:uid="{00000000-0005-0000-0000-00007E010000}"/>
    <cellStyle name="Énfasis4 3" xfId="398" xr:uid="{00000000-0005-0000-0000-00007F010000}"/>
    <cellStyle name="Énfasis4 4" xfId="399" xr:uid="{00000000-0005-0000-0000-000080010000}"/>
    <cellStyle name="Énfasis5 - 20%" xfId="400" xr:uid="{00000000-0005-0000-0000-000081010000}"/>
    <cellStyle name="Énfasis5 - 40%" xfId="401" xr:uid="{00000000-0005-0000-0000-000082010000}"/>
    <cellStyle name="Énfasis5 - 60%" xfId="402" xr:uid="{00000000-0005-0000-0000-000083010000}"/>
    <cellStyle name="Énfasis5 2" xfId="403" xr:uid="{00000000-0005-0000-0000-000084010000}"/>
    <cellStyle name="Énfasis5 3" xfId="404" xr:uid="{00000000-0005-0000-0000-000085010000}"/>
    <cellStyle name="Énfasis5 4" xfId="405" xr:uid="{00000000-0005-0000-0000-000086010000}"/>
    <cellStyle name="Énfasis6 - 20%" xfId="406" xr:uid="{00000000-0005-0000-0000-000087010000}"/>
    <cellStyle name="Énfasis6 - 40%" xfId="407" xr:uid="{00000000-0005-0000-0000-000088010000}"/>
    <cellStyle name="Énfasis6 - 60%" xfId="408" xr:uid="{00000000-0005-0000-0000-000089010000}"/>
    <cellStyle name="Énfasis6 2" xfId="409" xr:uid="{00000000-0005-0000-0000-00008A010000}"/>
    <cellStyle name="Énfasis6 3" xfId="410" xr:uid="{00000000-0005-0000-0000-00008B010000}"/>
    <cellStyle name="Énfasis6 4" xfId="411" xr:uid="{00000000-0005-0000-0000-00008C010000}"/>
    <cellStyle name="Entrada 2" xfId="412" xr:uid="{00000000-0005-0000-0000-00008D010000}"/>
    <cellStyle name="Entrada 3" xfId="413" xr:uid="{00000000-0005-0000-0000-00008E010000}"/>
    <cellStyle name="Entrada 4" xfId="414" xr:uid="{00000000-0005-0000-0000-00008F010000}"/>
    <cellStyle name="Euro" xfId="415" xr:uid="{00000000-0005-0000-0000-000090010000}"/>
    <cellStyle name="Euro 2" xfId="416" xr:uid="{00000000-0005-0000-0000-000091010000}"/>
    <cellStyle name="Euro 2 2" xfId="417" xr:uid="{00000000-0005-0000-0000-000092010000}"/>
    <cellStyle name="Euro 2 3" xfId="418" xr:uid="{00000000-0005-0000-0000-000093010000}"/>
    <cellStyle name="Euro 3" xfId="419" xr:uid="{00000000-0005-0000-0000-000094010000}"/>
    <cellStyle name="Euro_Adicional No. 1  Edificio Biblioteca y Verja y parqueos  Universidad ITECO" xfId="420" xr:uid="{00000000-0005-0000-0000-000095010000}"/>
    <cellStyle name="Excel Built-in Comma" xfId="421" xr:uid="{00000000-0005-0000-0000-000096010000}"/>
    <cellStyle name="Excel Built-in Normal" xfId="422" xr:uid="{00000000-0005-0000-0000-000097010000}"/>
    <cellStyle name="Explanatory Text" xfId="423" xr:uid="{00000000-0005-0000-0000-000098010000}"/>
    <cellStyle name="Explanatory Text 2" xfId="424" xr:uid="{00000000-0005-0000-0000-000099010000}"/>
    <cellStyle name="Explanatory Text 3" xfId="425" xr:uid="{00000000-0005-0000-0000-00009A010000}"/>
    <cellStyle name="F2" xfId="426" xr:uid="{00000000-0005-0000-0000-00009B010000}"/>
    <cellStyle name="F3" xfId="427" xr:uid="{00000000-0005-0000-0000-00009C010000}"/>
    <cellStyle name="F4" xfId="428" xr:uid="{00000000-0005-0000-0000-00009D010000}"/>
    <cellStyle name="F5" xfId="429" xr:uid="{00000000-0005-0000-0000-00009E010000}"/>
    <cellStyle name="F6" xfId="430" xr:uid="{00000000-0005-0000-0000-00009F010000}"/>
    <cellStyle name="F7" xfId="431" xr:uid="{00000000-0005-0000-0000-0000A0010000}"/>
    <cellStyle name="F8" xfId="432" xr:uid="{00000000-0005-0000-0000-0000A1010000}"/>
    <cellStyle name="Fecha" xfId="433" xr:uid="{00000000-0005-0000-0000-0000A2010000}"/>
    <cellStyle name="FIXED" xfId="434" xr:uid="{00000000-0005-0000-0000-0000A3010000}"/>
    <cellStyle name="Followed Hyperlink" xfId="435" xr:uid="{00000000-0005-0000-0000-0000A4010000}"/>
    <cellStyle name="Good" xfId="436" xr:uid="{00000000-0005-0000-0000-0000A5010000}"/>
    <cellStyle name="Graphics" xfId="437" xr:uid="{00000000-0005-0000-0000-0000A6010000}"/>
    <cellStyle name="Heading 1" xfId="438" xr:uid="{00000000-0005-0000-0000-0000A7010000}"/>
    <cellStyle name="Heading 1 2" xfId="439" xr:uid="{00000000-0005-0000-0000-0000A8010000}"/>
    <cellStyle name="Heading 1 3" xfId="440" xr:uid="{00000000-0005-0000-0000-0000A9010000}"/>
    <cellStyle name="Heading 2" xfId="441" xr:uid="{00000000-0005-0000-0000-0000AA010000}"/>
    <cellStyle name="Heading 2 2" xfId="442" xr:uid="{00000000-0005-0000-0000-0000AB010000}"/>
    <cellStyle name="Heading 2 3" xfId="443" xr:uid="{00000000-0005-0000-0000-0000AC010000}"/>
    <cellStyle name="Heading 3" xfId="444" xr:uid="{00000000-0005-0000-0000-0000AD010000}"/>
    <cellStyle name="Heading 3 2" xfId="445" xr:uid="{00000000-0005-0000-0000-0000AE010000}"/>
    <cellStyle name="Heading 3 3" xfId="446" xr:uid="{00000000-0005-0000-0000-0000AF010000}"/>
    <cellStyle name="Heading 4" xfId="447" xr:uid="{00000000-0005-0000-0000-0000B0010000}"/>
    <cellStyle name="HEADING1" xfId="448" xr:uid="{00000000-0005-0000-0000-0000B1010000}"/>
    <cellStyle name="HEADING2" xfId="449" xr:uid="{00000000-0005-0000-0000-0000B2010000}"/>
    <cellStyle name="Hipervínculo 2" xfId="450" xr:uid="{00000000-0005-0000-0000-0000B3010000}"/>
    <cellStyle name="Hipervínculo visitado 2" xfId="451" xr:uid="{00000000-0005-0000-0000-0000B4010000}"/>
    <cellStyle name="Incorrecto 2" xfId="452" xr:uid="{00000000-0005-0000-0000-0000B5010000}"/>
    <cellStyle name="Incorrecto 3" xfId="453" xr:uid="{00000000-0005-0000-0000-0000B6010000}"/>
    <cellStyle name="Incorrecto 4" xfId="454" xr:uid="{00000000-0005-0000-0000-0000B7010000}"/>
    <cellStyle name="Input" xfId="455" xr:uid="{00000000-0005-0000-0000-0000B8010000}"/>
    <cellStyle name="Linked Cell" xfId="456" xr:uid="{00000000-0005-0000-0000-0000B9010000}"/>
    <cellStyle name="Millares" xfId="2" builtinId="3"/>
    <cellStyle name="Millares [0] 2" xfId="457" xr:uid="{00000000-0005-0000-0000-0000BB010000}"/>
    <cellStyle name="Millares 10" xfId="458" xr:uid="{00000000-0005-0000-0000-0000BC010000}"/>
    <cellStyle name="Millares 10 2" xfId="459" xr:uid="{00000000-0005-0000-0000-0000BD010000}"/>
    <cellStyle name="Millares 11" xfId="460" xr:uid="{00000000-0005-0000-0000-0000BE010000}"/>
    <cellStyle name="Millares 11 2" xfId="461" xr:uid="{00000000-0005-0000-0000-0000BF010000}"/>
    <cellStyle name="Millares 12" xfId="462" xr:uid="{00000000-0005-0000-0000-0000C0010000}"/>
    <cellStyle name="Millares 12 2" xfId="463" xr:uid="{00000000-0005-0000-0000-0000C1010000}"/>
    <cellStyle name="Millares 13" xfId="464" xr:uid="{00000000-0005-0000-0000-0000C2010000}"/>
    <cellStyle name="Millares 13 2" xfId="465" xr:uid="{00000000-0005-0000-0000-0000C3010000}"/>
    <cellStyle name="Millares 14" xfId="466" xr:uid="{00000000-0005-0000-0000-0000C4010000}"/>
    <cellStyle name="Millares 14 2" xfId="467" xr:uid="{00000000-0005-0000-0000-0000C5010000}"/>
    <cellStyle name="Millares 15" xfId="468" xr:uid="{00000000-0005-0000-0000-0000C6010000}"/>
    <cellStyle name="Millares 16" xfId="469" xr:uid="{00000000-0005-0000-0000-0000C7010000}"/>
    <cellStyle name="Millares 17" xfId="470" xr:uid="{00000000-0005-0000-0000-0000C8010000}"/>
    <cellStyle name="Millares 18" xfId="471" xr:uid="{00000000-0005-0000-0000-0000C9010000}"/>
    <cellStyle name="Millares 19" xfId="472" xr:uid="{00000000-0005-0000-0000-0000CA010000}"/>
    <cellStyle name="Millares 2" xfId="5" xr:uid="{00000000-0005-0000-0000-0000CB010000}"/>
    <cellStyle name="Millares 2 10" xfId="473" xr:uid="{00000000-0005-0000-0000-0000CC010000}"/>
    <cellStyle name="Millares 2 11" xfId="474" xr:uid="{00000000-0005-0000-0000-0000CD010000}"/>
    <cellStyle name="Millares 2 12" xfId="475" xr:uid="{00000000-0005-0000-0000-0000CE010000}"/>
    <cellStyle name="Millares 2 13" xfId="476" xr:uid="{00000000-0005-0000-0000-0000CF010000}"/>
    <cellStyle name="Millares 2 14" xfId="477" xr:uid="{00000000-0005-0000-0000-0000D0010000}"/>
    <cellStyle name="Millares 2 15" xfId="478" xr:uid="{00000000-0005-0000-0000-0000D1010000}"/>
    <cellStyle name="Millares 2 16" xfId="479" xr:uid="{00000000-0005-0000-0000-0000D2010000}"/>
    <cellStyle name="Millares 2 17" xfId="480" xr:uid="{00000000-0005-0000-0000-0000D3010000}"/>
    <cellStyle name="Millares 2 18" xfId="481" xr:uid="{00000000-0005-0000-0000-0000D4010000}"/>
    <cellStyle name="Millares 2 19" xfId="482" xr:uid="{00000000-0005-0000-0000-0000D5010000}"/>
    <cellStyle name="Millares 2 2" xfId="6" xr:uid="{00000000-0005-0000-0000-0000D6010000}"/>
    <cellStyle name="Millares 2 2 2" xfId="483" xr:uid="{00000000-0005-0000-0000-0000D7010000}"/>
    <cellStyle name="Millares 2 2 2 2" xfId="484" xr:uid="{00000000-0005-0000-0000-0000D8010000}"/>
    <cellStyle name="Millares 2 2 2 2 2" xfId="485" xr:uid="{00000000-0005-0000-0000-0000D9010000}"/>
    <cellStyle name="Millares 2 2 2 2 2 2" xfId="486" xr:uid="{00000000-0005-0000-0000-0000DA010000}"/>
    <cellStyle name="Millares 2 2 2 3" xfId="487" xr:uid="{00000000-0005-0000-0000-0000DB010000}"/>
    <cellStyle name="Millares 2 2 3" xfId="488" xr:uid="{00000000-0005-0000-0000-0000DC010000}"/>
    <cellStyle name="Millares 2 2 4" xfId="489" xr:uid="{00000000-0005-0000-0000-0000DD010000}"/>
    <cellStyle name="Millares 2 2 4 2" xfId="490" xr:uid="{00000000-0005-0000-0000-0000DE010000}"/>
    <cellStyle name="Millares 2 2_Cub. 2 Emergencia Almaceye Moca" xfId="491" xr:uid="{00000000-0005-0000-0000-0000DF010000}"/>
    <cellStyle name="Millares 2 20" xfId="492" xr:uid="{00000000-0005-0000-0000-0000E0010000}"/>
    <cellStyle name="Millares 2 21" xfId="493" xr:uid="{00000000-0005-0000-0000-0000E1010000}"/>
    <cellStyle name="Millares 2 22" xfId="494" xr:uid="{00000000-0005-0000-0000-0000E2010000}"/>
    <cellStyle name="Millares 2 23" xfId="495" xr:uid="{00000000-0005-0000-0000-0000E3010000}"/>
    <cellStyle name="Millares 2 24" xfId="496" xr:uid="{00000000-0005-0000-0000-0000E4010000}"/>
    <cellStyle name="Millares 2 25" xfId="497" xr:uid="{00000000-0005-0000-0000-0000E5010000}"/>
    <cellStyle name="Millares 2 26" xfId="498" xr:uid="{00000000-0005-0000-0000-0000E6010000}"/>
    <cellStyle name="Millares 2 27" xfId="499" xr:uid="{00000000-0005-0000-0000-0000E7010000}"/>
    <cellStyle name="Millares 2 28" xfId="500" xr:uid="{00000000-0005-0000-0000-0000E8010000}"/>
    <cellStyle name="Millares 2 29" xfId="501" xr:uid="{00000000-0005-0000-0000-0000E9010000}"/>
    <cellStyle name="Millares 2 3" xfId="502" xr:uid="{00000000-0005-0000-0000-0000EA010000}"/>
    <cellStyle name="Millares 2 3 2" xfId="503" xr:uid="{00000000-0005-0000-0000-0000EB010000}"/>
    <cellStyle name="Millares 2 3 3" xfId="504" xr:uid="{00000000-0005-0000-0000-0000EC010000}"/>
    <cellStyle name="Millares 2 3 4" xfId="505" xr:uid="{00000000-0005-0000-0000-0000ED010000}"/>
    <cellStyle name="Millares 2 3 5" xfId="506" xr:uid="{00000000-0005-0000-0000-0000EE010000}"/>
    <cellStyle name="Millares 2 30" xfId="507" xr:uid="{00000000-0005-0000-0000-0000EF010000}"/>
    <cellStyle name="Millares 2 31" xfId="508" xr:uid="{00000000-0005-0000-0000-0000F0010000}"/>
    <cellStyle name="Millares 2 32" xfId="509" xr:uid="{00000000-0005-0000-0000-0000F1010000}"/>
    <cellStyle name="Millares 2 33" xfId="510" xr:uid="{00000000-0005-0000-0000-0000F2010000}"/>
    <cellStyle name="Millares 2 34" xfId="511" xr:uid="{00000000-0005-0000-0000-0000F3010000}"/>
    <cellStyle name="Millares 2 4" xfId="512" xr:uid="{00000000-0005-0000-0000-0000F4010000}"/>
    <cellStyle name="Millares 2 4 2" xfId="513" xr:uid="{00000000-0005-0000-0000-0000F5010000}"/>
    <cellStyle name="Millares 2 5" xfId="514" xr:uid="{00000000-0005-0000-0000-0000F6010000}"/>
    <cellStyle name="Millares 2 6" xfId="515" xr:uid="{00000000-0005-0000-0000-0000F7010000}"/>
    <cellStyle name="Millares 2 7" xfId="516" xr:uid="{00000000-0005-0000-0000-0000F8010000}"/>
    <cellStyle name="Millares 2 8" xfId="517" xr:uid="{00000000-0005-0000-0000-0000F9010000}"/>
    <cellStyle name="Millares 2 9" xfId="518" xr:uid="{00000000-0005-0000-0000-0000FA010000}"/>
    <cellStyle name="Millares 2_ANALISIS COSTOS PORTICOS GRAN TECHO" xfId="519" xr:uid="{00000000-0005-0000-0000-0000FB010000}"/>
    <cellStyle name="Millares 20" xfId="520" xr:uid="{00000000-0005-0000-0000-0000FC010000}"/>
    <cellStyle name="Millares 21" xfId="521" xr:uid="{00000000-0005-0000-0000-0000FD010000}"/>
    <cellStyle name="Millares 22" xfId="522" xr:uid="{00000000-0005-0000-0000-0000FE010000}"/>
    <cellStyle name="Millares 23" xfId="523" xr:uid="{00000000-0005-0000-0000-0000FF010000}"/>
    <cellStyle name="Millares 24" xfId="524" xr:uid="{00000000-0005-0000-0000-000000020000}"/>
    <cellStyle name="Millares 25" xfId="525" xr:uid="{00000000-0005-0000-0000-000001020000}"/>
    <cellStyle name="Millares 26" xfId="526" xr:uid="{00000000-0005-0000-0000-000002020000}"/>
    <cellStyle name="Millares 27" xfId="527" xr:uid="{00000000-0005-0000-0000-000003020000}"/>
    <cellStyle name="Millares 28" xfId="528" xr:uid="{00000000-0005-0000-0000-000004020000}"/>
    <cellStyle name="Millares 29" xfId="529" xr:uid="{00000000-0005-0000-0000-000005020000}"/>
    <cellStyle name="Millares 3" xfId="530" xr:uid="{00000000-0005-0000-0000-000006020000}"/>
    <cellStyle name="Millares 3 2" xfId="531" xr:uid="{00000000-0005-0000-0000-000007020000}"/>
    <cellStyle name="Millares 3 2 2" xfId="532" xr:uid="{00000000-0005-0000-0000-000008020000}"/>
    <cellStyle name="Millares 3 3" xfId="533" xr:uid="{00000000-0005-0000-0000-000009020000}"/>
    <cellStyle name="Millares 3 3 2" xfId="534" xr:uid="{00000000-0005-0000-0000-00000A020000}"/>
    <cellStyle name="Millares 3 4" xfId="535" xr:uid="{00000000-0005-0000-0000-00000B020000}"/>
    <cellStyle name="Millares 3 4 2" xfId="536" xr:uid="{00000000-0005-0000-0000-00000C020000}"/>
    <cellStyle name="Millares 3 5" xfId="537" xr:uid="{00000000-0005-0000-0000-00000D020000}"/>
    <cellStyle name="Millares 3 6" xfId="1186" xr:uid="{00000000-0005-0000-0000-00000E020000}"/>
    <cellStyle name="Millares 3_DESGLOSE_DE_PORTICOS_METALICOS_UASD_BONAO_ENV" xfId="538" xr:uid="{00000000-0005-0000-0000-00000F020000}"/>
    <cellStyle name="Millares 30" xfId="539" xr:uid="{00000000-0005-0000-0000-000010020000}"/>
    <cellStyle name="Millares 31" xfId="540" xr:uid="{00000000-0005-0000-0000-000011020000}"/>
    <cellStyle name="Millares 32" xfId="541" xr:uid="{00000000-0005-0000-0000-000012020000}"/>
    <cellStyle name="Millares 33" xfId="1182" xr:uid="{00000000-0005-0000-0000-000013020000}"/>
    <cellStyle name="Millares 34" xfId="1190" xr:uid="{093BE479-1D71-4AB1-BC5B-9C46B0DF4FE5}"/>
    <cellStyle name="Millares 38" xfId="542" xr:uid="{00000000-0005-0000-0000-000014020000}"/>
    <cellStyle name="Millares 4" xfId="543" xr:uid="{00000000-0005-0000-0000-000015020000}"/>
    <cellStyle name="Millares 4 2" xfId="544" xr:uid="{00000000-0005-0000-0000-000016020000}"/>
    <cellStyle name="Millares 4 2 2" xfId="545" xr:uid="{00000000-0005-0000-0000-000017020000}"/>
    <cellStyle name="Millares 4 3" xfId="546" xr:uid="{00000000-0005-0000-0000-000018020000}"/>
    <cellStyle name="Millares 4 3 2" xfId="547" xr:uid="{00000000-0005-0000-0000-000019020000}"/>
    <cellStyle name="Millares 4 4" xfId="548" xr:uid="{00000000-0005-0000-0000-00001A020000}"/>
    <cellStyle name="Millares 4 5" xfId="549" xr:uid="{00000000-0005-0000-0000-00001B020000}"/>
    <cellStyle name="Millares 4_Presupuesto Construccion edificio oficina gubernamentales de san juan" xfId="550" xr:uid="{00000000-0005-0000-0000-00001C020000}"/>
    <cellStyle name="Millares 5" xfId="551" xr:uid="{00000000-0005-0000-0000-00001D020000}"/>
    <cellStyle name="Millares 5 10" xfId="552" xr:uid="{00000000-0005-0000-0000-00001E020000}"/>
    <cellStyle name="Millares 5 11" xfId="553" xr:uid="{00000000-0005-0000-0000-00001F020000}"/>
    <cellStyle name="Millares 5 12" xfId="554" xr:uid="{00000000-0005-0000-0000-000020020000}"/>
    <cellStyle name="Millares 5 13" xfId="555" xr:uid="{00000000-0005-0000-0000-000021020000}"/>
    <cellStyle name="Millares 5 14" xfId="556" xr:uid="{00000000-0005-0000-0000-000022020000}"/>
    <cellStyle name="Millares 5 15" xfId="557" xr:uid="{00000000-0005-0000-0000-000023020000}"/>
    <cellStyle name="Millares 5 16" xfId="558" xr:uid="{00000000-0005-0000-0000-000024020000}"/>
    <cellStyle name="Millares 5 17" xfId="559" xr:uid="{00000000-0005-0000-0000-000025020000}"/>
    <cellStyle name="Millares 5 18" xfId="560" xr:uid="{00000000-0005-0000-0000-000026020000}"/>
    <cellStyle name="Millares 5 19" xfId="561" xr:uid="{00000000-0005-0000-0000-000027020000}"/>
    <cellStyle name="Millares 5 2" xfId="562" xr:uid="{00000000-0005-0000-0000-000028020000}"/>
    <cellStyle name="Millares 5 2 2" xfId="563" xr:uid="{00000000-0005-0000-0000-000029020000}"/>
    <cellStyle name="Millares 5 2 2 2" xfId="564" xr:uid="{00000000-0005-0000-0000-00002A020000}"/>
    <cellStyle name="Millares 5 20" xfId="565" xr:uid="{00000000-0005-0000-0000-00002B020000}"/>
    <cellStyle name="Millares 5 21" xfId="566" xr:uid="{00000000-0005-0000-0000-00002C020000}"/>
    <cellStyle name="Millares 5 22" xfId="567" xr:uid="{00000000-0005-0000-0000-00002D020000}"/>
    <cellStyle name="Millares 5 23" xfId="568" xr:uid="{00000000-0005-0000-0000-00002E020000}"/>
    <cellStyle name="Millares 5 24" xfId="569" xr:uid="{00000000-0005-0000-0000-00002F020000}"/>
    <cellStyle name="Millares 5 25" xfId="570" xr:uid="{00000000-0005-0000-0000-000030020000}"/>
    <cellStyle name="Millares 5 3" xfId="571" xr:uid="{00000000-0005-0000-0000-000031020000}"/>
    <cellStyle name="Millares 5 4" xfId="572" xr:uid="{00000000-0005-0000-0000-000032020000}"/>
    <cellStyle name="Millares 5 5" xfId="573" xr:uid="{00000000-0005-0000-0000-000033020000}"/>
    <cellStyle name="Millares 5 6" xfId="574" xr:uid="{00000000-0005-0000-0000-000034020000}"/>
    <cellStyle name="Millares 5 7" xfId="575" xr:uid="{00000000-0005-0000-0000-000035020000}"/>
    <cellStyle name="Millares 5 8" xfId="576" xr:uid="{00000000-0005-0000-0000-000036020000}"/>
    <cellStyle name="Millares 5 9" xfId="577" xr:uid="{00000000-0005-0000-0000-000037020000}"/>
    <cellStyle name="Millares 6" xfId="578" xr:uid="{00000000-0005-0000-0000-000038020000}"/>
    <cellStyle name="Millares 6 2" xfId="579" xr:uid="{00000000-0005-0000-0000-000039020000}"/>
    <cellStyle name="Millares 7" xfId="580" xr:uid="{00000000-0005-0000-0000-00003A020000}"/>
    <cellStyle name="Millares 7 2" xfId="18" xr:uid="{00000000-0005-0000-0000-00003B020000}"/>
    <cellStyle name="Millares 7 2 2" xfId="581" xr:uid="{00000000-0005-0000-0000-00003C020000}"/>
    <cellStyle name="Millares 7 2 2 2" xfId="582" xr:uid="{00000000-0005-0000-0000-00003D020000}"/>
    <cellStyle name="Millares 7 2 3" xfId="583" xr:uid="{00000000-0005-0000-0000-00003E020000}"/>
    <cellStyle name="Millares 7 2 4" xfId="584" xr:uid="{00000000-0005-0000-0000-00003F020000}"/>
    <cellStyle name="Millares 7 2 5" xfId="585" xr:uid="{00000000-0005-0000-0000-000040020000}"/>
    <cellStyle name="Millares 7 2 6" xfId="586" xr:uid="{00000000-0005-0000-0000-000041020000}"/>
    <cellStyle name="Millares 7 2 7" xfId="587" xr:uid="{00000000-0005-0000-0000-000042020000}"/>
    <cellStyle name="Millares 7 2 8" xfId="588" xr:uid="{00000000-0005-0000-0000-000043020000}"/>
    <cellStyle name="Millares 7 2 9" xfId="589" xr:uid="{00000000-0005-0000-0000-000044020000}"/>
    <cellStyle name="Millares 7 3" xfId="590" xr:uid="{00000000-0005-0000-0000-000045020000}"/>
    <cellStyle name="Millares 8" xfId="591" xr:uid="{00000000-0005-0000-0000-000046020000}"/>
    <cellStyle name="Millares 8 2" xfId="592" xr:uid="{00000000-0005-0000-0000-000047020000}"/>
    <cellStyle name="Millares 8 2 2" xfId="593" xr:uid="{00000000-0005-0000-0000-000048020000}"/>
    <cellStyle name="Millares 9" xfId="594" xr:uid="{00000000-0005-0000-0000-000049020000}"/>
    <cellStyle name="Millares 9 2" xfId="595" xr:uid="{00000000-0005-0000-0000-00004A020000}"/>
    <cellStyle name="Milliers_bordereau-TyP-V2_03-03-00" xfId="596" xr:uid="{00000000-0005-0000-0000-00004C020000}"/>
    <cellStyle name="Moneda [0] 2" xfId="597" xr:uid="{00000000-0005-0000-0000-00004D020000}"/>
    <cellStyle name="Moneda 2" xfId="598" xr:uid="{00000000-0005-0000-0000-00004E020000}"/>
    <cellStyle name="Moneda 2 10" xfId="599" xr:uid="{00000000-0005-0000-0000-00004F020000}"/>
    <cellStyle name="Moneda 2 11" xfId="600" xr:uid="{00000000-0005-0000-0000-000050020000}"/>
    <cellStyle name="Moneda 2 12" xfId="601" xr:uid="{00000000-0005-0000-0000-000051020000}"/>
    <cellStyle name="Moneda 2 13" xfId="602" xr:uid="{00000000-0005-0000-0000-000052020000}"/>
    <cellStyle name="Moneda 2 14" xfId="603" xr:uid="{00000000-0005-0000-0000-000053020000}"/>
    <cellStyle name="Moneda 2 15" xfId="604" xr:uid="{00000000-0005-0000-0000-000054020000}"/>
    <cellStyle name="Moneda 2 16" xfId="605" xr:uid="{00000000-0005-0000-0000-000055020000}"/>
    <cellStyle name="Moneda 2 17" xfId="606" xr:uid="{00000000-0005-0000-0000-000056020000}"/>
    <cellStyle name="Moneda 2 18" xfId="607" xr:uid="{00000000-0005-0000-0000-000057020000}"/>
    <cellStyle name="Moneda 2 19" xfId="608" xr:uid="{00000000-0005-0000-0000-000058020000}"/>
    <cellStyle name="Moneda 2 2" xfId="609" xr:uid="{00000000-0005-0000-0000-000059020000}"/>
    <cellStyle name="Moneda 2 2 10" xfId="610" xr:uid="{00000000-0005-0000-0000-00005A020000}"/>
    <cellStyle name="Moneda 2 2 11" xfId="611" xr:uid="{00000000-0005-0000-0000-00005B020000}"/>
    <cellStyle name="Moneda 2 2 12" xfId="612" xr:uid="{00000000-0005-0000-0000-00005C020000}"/>
    <cellStyle name="Moneda 2 2 12 2" xfId="613" xr:uid="{00000000-0005-0000-0000-00005D020000}"/>
    <cellStyle name="Moneda 2 2 12 2 2" xfId="614" xr:uid="{00000000-0005-0000-0000-00005E020000}"/>
    <cellStyle name="Moneda 2 2 12 2 3" xfId="615" xr:uid="{00000000-0005-0000-0000-00005F020000}"/>
    <cellStyle name="Moneda 2 2 12 2 4" xfId="616" xr:uid="{00000000-0005-0000-0000-000060020000}"/>
    <cellStyle name="Moneda 2 2 12 2 5" xfId="617" xr:uid="{00000000-0005-0000-0000-000061020000}"/>
    <cellStyle name="Moneda 2 2 12 2 6" xfId="618" xr:uid="{00000000-0005-0000-0000-000062020000}"/>
    <cellStyle name="Moneda 2 2 12 2 7" xfId="619" xr:uid="{00000000-0005-0000-0000-000063020000}"/>
    <cellStyle name="Moneda 2 2 12 3" xfId="620" xr:uid="{00000000-0005-0000-0000-000064020000}"/>
    <cellStyle name="Moneda 2 2 12 4" xfId="621" xr:uid="{00000000-0005-0000-0000-000065020000}"/>
    <cellStyle name="Moneda 2 2 12 5" xfId="622" xr:uid="{00000000-0005-0000-0000-000066020000}"/>
    <cellStyle name="Moneda 2 2 12 6" xfId="623" xr:uid="{00000000-0005-0000-0000-000067020000}"/>
    <cellStyle name="Moneda 2 2 12 7" xfId="624" xr:uid="{00000000-0005-0000-0000-000068020000}"/>
    <cellStyle name="Moneda 2 2 13" xfId="625" xr:uid="{00000000-0005-0000-0000-000069020000}"/>
    <cellStyle name="Moneda 2 2 14" xfId="626" xr:uid="{00000000-0005-0000-0000-00006A020000}"/>
    <cellStyle name="Moneda 2 2 15" xfId="627" xr:uid="{00000000-0005-0000-0000-00006B020000}"/>
    <cellStyle name="Moneda 2 2 16" xfId="628" xr:uid="{00000000-0005-0000-0000-00006C020000}"/>
    <cellStyle name="Moneda 2 2 17" xfId="629" xr:uid="{00000000-0005-0000-0000-00006D020000}"/>
    <cellStyle name="Moneda 2 2 18" xfId="630" xr:uid="{00000000-0005-0000-0000-00006E020000}"/>
    <cellStyle name="Moneda 2 2 2" xfId="631" xr:uid="{00000000-0005-0000-0000-00006F020000}"/>
    <cellStyle name="Moneda 2 2 2 10" xfId="632" xr:uid="{00000000-0005-0000-0000-000070020000}"/>
    <cellStyle name="Moneda 2 2 2 11" xfId="633" xr:uid="{00000000-0005-0000-0000-000071020000}"/>
    <cellStyle name="Moneda 2 2 2 12" xfId="634" xr:uid="{00000000-0005-0000-0000-000072020000}"/>
    <cellStyle name="Moneda 2 2 2 12 2" xfId="635" xr:uid="{00000000-0005-0000-0000-000073020000}"/>
    <cellStyle name="Moneda 2 2 2 12 2 2" xfId="636" xr:uid="{00000000-0005-0000-0000-000074020000}"/>
    <cellStyle name="Moneda 2 2 2 12 2 3" xfId="637" xr:uid="{00000000-0005-0000-0000-000075020000}"/>
    <cellStyle name="Moneda 2 2 2 12 2 4" xfId="638" xr:uid="{00000000-0005-0000-0000-000076020000}"/>
    <cellStyle name="Moneda 2 2 2 12 2 5" xfId="639" xr:uid="{00000000-0005-0000-0000-000077020000}"/>
    <cellStyle name="Moneda 2 2 2 12 2 6" xfId="640" xr:uid="{00000000-0005-0000-0000-000078020000}"/>
    <cellStyle name="Moneda 2 2 2 12 2 7" xfId="641" xr:uid="{00000000-0005-0000-0000-000079020000}"/>
    <cellStyle name="Moneda 2 2 2 12 3" xfId="642" xr:uid="{00000000-0005-0000-0000-00007A020000}"/>
    <cellStyle name="Moneda 2 2 2 12 4" xfId="643" xr:uid="{00000000-0005-0000-0000-00007B020000}"/>
    <cellStyle name="Moneda 2 2 2 12 5" xfId="644" xr:uid="{00000000-0005-0000-0000-00007C020000}"/>
    <cellStyle name="Moneda 2 2 2 12 6" xfId="645" xr:uid="{00000000-0005-0000-0000-00007D020000}"/>
    <cellStyle name="Moneda 2 2 2 12 7" xfId="646" xr:uid="{00000000-0005-0000-0000-00007E020000}"/>
    <cellStyle name="Moneda 2 2 2 13" xfId="647" xr:uid="{00000000-0005-0000-0000-00007F020000}"/>
    <cellStyle name="Moneda 2 2 2 14" xfId="648" xr:uid="{00000000-0005-0000-0000-000080020000}"/>
    <cellStyle name="Moneda 2 2 2 15" xfId="649" xr:uid="{00000000-0005-0000-0000-000081020000}"/>
    <cellStyle name="Moneda 2 2 2 16" xfId="650" xr:uid="{00000000-0005-0000-0000-000082020000}"/>
    <cellStyle name="Moneda 2 2 2 17" xfId="651" xr:uid="{00000000-0005-0000-0000-000083020000}"/>
    <cellStyle name="Moneda 2 2 2 18" xfId="652" xr:uid="{00000000-0005-0000-0000-000084020000}"/>
    <cellStyle name="Moneda 2 2 2 2" xfId="653" xr:uid="{00000000-0005-0000-0000-000085020000}"/>
    <cellStyle name="Moneda 2 2 2 2 2" xfId="654" xr:uid="{00000000-0005-0000-0000-000086020000}"/>
    <cellStyle name="Moneda 2 2 2 2 2 2" xfId="655" xr:uid="{00000000-0005-0000-0000-000087020000}"/>
    <cellStyle name="Moneda 2 2 2 2 2 2 2" xfId="656" xr:uid="{00000000-0005-0000-0000-000088020000}"/>
    <cellStyle name="Moneda 2 2 2 2 2 2 2 2" xfId="657" xr:uid="{00000000-0005-0000-0000-000089020000}"/>
    <cellStyle name="Moneda 2 2 2 2 2 2 2 3" xfId="658" xr:uid="{00000000-0005-0000-0000-00008A020000}"/>
    <cellStyle name="Moneda 2 2 2 2 2 2 2 4" xfId="659" xr:uid="{00000000-0005-0000-0000-00008B020000}"/>
    <cellStyle name="Moneda 2 2 2 2 2 2 2 5" xfId="660" xr:uid="{00000000-0005-0000-0000-00008C020000}"/>
    <cellStyle name="Moneda 2 2 2 2 2 2 2 6" xfId="661" xr:uid="{00000000-0005-0000-0000-00008D020000}"/>
    <cellStyle name="Moneda 2 2 2 2 2 2 2 7" xfId="662" xr:uid="{00000000-0005-0000-0000-00008E020000}"/>
    <cellStyle name="Moneda 2 2 2 2 2 2 3" xfId="663" xr:uid="{00000000-0005-0000-0000-00008F020000}"/>
    <cellStyle name="Moneda 2 2 2 2 2 2 4" xfId="664" xr:uid="{00000000-0005-0000-0000-000090020000}"/>
    <cellStyle name="Moneda 2 2 2 2 2 2 5" xfId="665" xr:uid="{00000000-0005-0000-0000-000091020000}"/>
    <cellStyle name="Moneda 2 2 2 2 2 2 6" xfId="666" xr:uid="{00000000-0005-0000-0000-000092020000}"/>
    <cellStyle name="Moneda 2 2 2 2 2 2 7" xfId="667" xr:uid="{00000000-0005-0000-0000-000093020000}"/>
    <cellStyle name="Moneda 2 2 2 2 2 3" xfId="668" xr:uid="{00000000-0005-0000-0000-000094020000}"/>
    <cellStyle name="Moneda 2 2 2 2 2 4" xfId="669" xr:uid="{00000000-0005-0000-0000-000095020000}"/>
    <cellStyle name="Moneda 2 2 2 2 2 5" xfId="670" xr:uid="{00000000-0005-0000-0000-000096020000}"/>
    <cellStyle name="Moneda 2 2 2 2 2 6" xfId="671" xr:uid="{00000000-0005-0000-0000-000097020000}"/>
    <cellStyle name="Moneda 2 2 2 2 2 7" xfId="672" xr:uid="{00000000-0005-0000-0000-000098020000}"/>
    <cellStyle name="Moneda 2 2 2 2 2 8" xfId="673" xr:uid="{00000000-0005-0000-0000-000099020000}"/>
    <cellStyle name="Moneda 2 2 2 2 3" xfId="674" xr:uid="{00000000-0005-0000-0000-00009A020000}"/>
    <cellStyle name="Moneda 2 2 2 2 3 2" xfId="675" xr:uid="{00000000-0005-0000-0000-00009B020000}"/>
    <cellStyle name="Moneda 2 2 2 2 3 3" xfId="676" xr:uid="{00000000-0005-0000-0000-00009C020000}"/>
    <cellStyle name="Moneda 2 2 2 2 3 4" xfId="677" xr:uid="{00000000-0005-0000-0000-00009D020000}"/>
    <cellStyle name="Moneda 2 2 2 2 3 5" xfId="678" xr:uid="{00000000-0005-0000-0000-00009E020000}"/>
    <cellStyle name="Moneda 2 2 2 2 3 6" xfId="679" xr:uid="{00000000-0005-0000-0000-00009F020000}"/>
    <cellStyle name="Moneda 2 2 2 2 3 7" xfId="680" xr:uid="{00000000-0005-0000-0000-0000A0020000}"/>
    <cellStyle name="Moneda 2 2 2 2 4" xfId="681" xr:uid="{00000000-0005-0000-0000-0000A1020000}"/>
    <cellStyle name="Moneda 2 2 2 2 5" xfId="682" xr:uid="{00000000-0005-0000-0000-0000A2020000}"/>
    <cellStyle name="Moneda 2 2 2 2 6" xfId="683" xr:uid="{00000000-0005-0000-0000-0000A3020000}"/>
    <cellStyle name="Moneda 2 2 2 2 7" xfId="684" xr:uid="{00000000-0005-0000-0000-0000A4020000}"/>
    <cellStyle name="Moneda 2 2 2 2 8" xfId="685" xr:uid="{00000000-0005-0000-0000-0000A5020000}"/>
    <cellStyle name="Moneda 2 2 2 3" xfId="686" xr:uid="{00000000-0005-0000-0000-0000A6020000}"/>
    <cellStyle name="Moneda 2 2 2 4" xfId="687" xr:uid="{00000000-0005-0000-0000-0000A7020000}"/>
    <cellStyle name="Moneda 2 2 2 5" xfId="688" xr:uid="{00000000-0005-0000-0000-0000A8020000}"/>
    <cellStyle name="Moneda 2 2 2 6" xfId="689" xr:uid="{00000000-0005-0000-0000-0000A9020000}"/>
    <cellStyle name="Moneda 2 2 2 7" xfId="690" xr:uid="{00000000-0005-0000-0000-0000AA020000}"/>
    <cellStyle name="Moneda 2 2 2 8" xfId="691" xr:uid="{00000000-0005-0000-0000-0000AB020000}"/>
    <cellStyle name="Moneda 2 2 2 9" xfId="692" xr:uid="{00000000-0005-0000-0000-0000AC020000}"/>
    <cellStyle name="Moneda 2 2 3" xfId="693" xr:uid="{00000000-0005-0000-0000-0000AD020000}"/>
    <cellStyle name="Moneda 2 2 4" xfId="694" xr:uid="{00000000-0005-0000-0000-0000AE020000}"/>
    <cellStyle name="Moneda 2 2 5" xfId="695" xr:uid="{00000000-0005-0000-0000-0000AF020000}"/>
    <cellStyle name="Moneda 2 2 6" xfId="696" xr:uid="{00000000-0005-0000-0000-0000B0020000}"/>
    <cellStyle name="Moneda 2 2 7" xfId="697" xr:uid="{00000000-0005-0000-0000-0000B1020000}"/>
    <cellStyle name="Moneda 2 2 8" xfId="698" xr:uid="{00000000-0005-0000-0000-0000B2020000}"/>
    <cellStyle name="Moneda 2 2 9" xfId="699" xr:uid="{00000000-0005-0000-0000-0000B3020000}"/>
    <cellStyle name="Moneda 2 20" xfId="700" xr:uid="{00000000-0005-0000-0000-0000B4020000}"/>
    <cellStyle name="Moneda 2 21" xfId="701" xr:uid="{00000000-0005-0000-0000-0000B5020000}"/>
    <cellStyle name="Moneda 2 22" xfId="702" xr:uid="{00000000-0005-0000-0000-0000B6020000}"/>
    <cellStyle name="Moneda 2 23" xfId="703" xr:uid="{00000000-0005-0000-0000-0000B7020000}"/>
    <cellStyle name="Moneda 2 24" xfId="704" xr:uid="{00000000-0005-0000-0000-0000B8020000}"/>
    <cellStyle name="Moneda 2 25" xfId="705" xr:uid="{00000000-0005-0000-0000-0000B9020000}"/>
    <cellStyle name="Moneda 2 26" xfId="706" xr:uid="{00000000-0005-0000-0000-0000BA020000}"/>
    <cellStyle name="Moneda 2 27" xfId="707" xr:uid="{00000000-0005-0000-0000-0000BB020000}"/>
    <cellStyle name="Moneda 2 28" xfId="708" xr:uid="{00000000-0005-0000-0000-0000BC020000}"/>
    <cellStyle name="Moneda 2 29" xfId="709" xr:uid="{00000000-0005-0000-0000-0000BD020000}"/>
    <cellStyle name="Moneda 2 3" xfId="710" xr:uid="{00000000-0005-0000-0000-0000BE020000}"/>
    <cellStyle name="Moneda 2 30" xfId="711" xr:uid="{00000000-0005-0000-0000-0000BF020000}"/>
    <cellStyle name="Moneda 2 31" xfId="712" xr:uid="{00000000-0005-0000-0000-0000C0020000}"/>
    <cellStyle name="Moneda 2 32" xfId="713" xr:uid="{00000000-0005-0000-0000-0000C1020000}"/>
    <cellStyle name="Moneda 2 32 2" xfId="714" xr:uid="{00000000-0005-0000-0000-0000C2020000}"/>
    <cellStyle name="Moneda 2 33" xfId="715" xr:uid="{00000000-0005-0000-0000-0000C3020000}"/>
    <cellStyle name="Moneda 2 33 2" xfId="716" xr:uid="{00000000-0005-0000-0000-0000C4020000}"/>
    <cellStyle name="Moneda 2 34" xfId="717" xr:uid="{00000000-0005-0000-0000-0000C5020000}"/>
    <cellStyle name="Moneda 2 4" xfId="718" xr:uid="{00000000-0005-0000-0000-0000C6020000}"/>
    <cellStyle name="Moneda 2 5" xfId="719" xr:uid="{00000000-0005-0000-0000-0000C7020000}"/>
    <cellStyle name="Moneda 2 6" xfId="720" xr:uid="{00000000-0005-0000-0000-0000C8020000}"/>
    <cellStyle name="Moneda 2 7" xfId="721" xr:uid="{00000000-0005-0000-0000-0000C9020000}"/>
    <cellStyle name="Moneda 2 8" xfId="722" xr:uid="{00000000-0005-0000-0000-0000CA020000}"/>
    <cellStyle name="Moneda 2 9" xfId="723" xr:uid="{00000000-0005-0000-0000-0000CB020000}"/>
    <cellStyle name="Moneda 2_ANALISIS COSTOS PORTICOS GRAN TECHO" xfId="724" xr:uid="{00000000-0005-0000-0000-0000CC020000}"/>
    <cellStyle name="Moneda 3" xfId="725" xr:uid="{00000000-0005-0000-0000-0000CD020000}"/>
    <cellStyle name="Moneda 3 2" xfId="726" xr:uid="{00000000-0005-0000-0000-0000CE020000}"/>
    <cellStyle name="Moneda 3 2 2" xfId="727" xr:uid="{00000000-0005-0000-0000-0000CF020000}"/>
    <cellStyle name="Moneda 3 3" xfId="728" xr:uid="{00000000-0005-0000-0000-0000D0020000}"/>
    <cellStyle name="Moneda 3 3 2" xfId="729" xr:uid="{00000000-0005-0000-0000-0000D1020000}"/>
    <cellStyle name="Moneda 4" xfId="730" xr:uid="{00000000-0005-0000-0000-0000D2020000}"/>
    <cellStyle name="Moneda 4 2" xfId="731" xr:uid="{00000000-0005-0000-0000-0000D3020000}"/>
    <cellStyle name="Moneda 5" xfId="732" xr:uid="{00000000-0005-0000-0000-0000D4020000}"/>
    <cellStyle name="Moneda 5 2" xfId="733" xr:uid="{00000000-0005-0000-0000-0000D5020000}"/>
    <cellStyle name="Moneda 5 3" xfId="734" xr:uid="{00000000-0005-0000-0000-0000D6020000}"/>
    <cellStyle name="Moneda 6" xfId="735" xr:uid="{00000000-0005-0000-0000-0000D7020000}"/>
    <cellStyle name="Moneda 6 2" xfId="736" xr:uid="{00000000-0005-0000-0000-0000D8020000}"/>
    <cellStyle name="Moneda 7" xfId="737" xr:uid="{00000000-0005-0000-0000-0000D9020000}"/>
    <cellStyle name="Moneda 8" xfId="1185" xr:uid="{00000000-0005-0000-0000-0000DA020000}"/>
    <cellStyle name="Neutral 2" xfId="738" xr:uid="{00000000-0005-0000-0000-0000DC020000}"/>
    <cellStyle name="Neutral 3" xfId="739" xr:uid="{00000000-0005-0000-0000-0000DD020000}"/>
    <cellStyle name="Neutral 4" xfId="740" xr:uid="{00000000-0005-0000-0000-0000DE020000}"/>
    <cellStyle name="NivelFila_2_PRO-COST" xfId="741" xr:uid="{00000000-0005-0000-0000-0000DF020000}"/>
    <cellStyle name="No-definido" xfId="742" xr:uid="{00000000-0005-0000-0000-0000E0020000}"/>
    <cellStyle name="Normal" xfId="0" builtinId="0"/>
    <cellStyle name="Normal - Style1" xfId="743" xr:uid="{00000000-0005-0000-0000-0000E2020000}"/>
    <cellStyle name="Normal 10" xfId="744" xr:uid="{00000000-0005-0000-0000-0000E3020000}"/>
    <cellStyle name="Normal 10 2" xfId="745" xr:uid="{00000000-0005-0000-0000-0000E4020000}"/>
    <cellStyle name="Normal 10 2 2" xfId="16" xr:uid="{00000000-0005-0000-0000-0000E5020000}"/>
    <cellStyle name="Normal 10 2 3" xfId="746" xr:uid="{00000000-0005-0000-0000-0000E6020000}"/>
    <cellStyle name="Normal 10 3" xfId="747" xr:uid="{00000000-0005-0000-0000-0000E7020000}"/>
    <cellStyle name="Normal 10 4" xfId="748" xr:uid="{00000000-0005-0000-0000-0000E8020000}"/>
    <cellStyle name="Normal 10_Analisis de Precios Puesta a Punto" xfId="749" xr:uid="{00000000-0005-0000-0000-0000E9020000}"/>
    <cellStyle name="Normal 11" xfId="750" xr:uid="{00000000-0005-0000-0000-0000EA020000}"/>
    <cellStyle name="Normal 11 2" xfId="751" xr:uid="{00000000-0005-0000-0000-0000EB020000}"/>
    <cellStyle name="Normal 11 2 2" xfId="752" xr:uid="{00000000-0005-0000-0000-0000EC020000}"/>
    <cellStyle name="Normal 11 3" xfId="753" xr:uid="{00000000-0005-0000-0000-0000ED020000}"/>
    <cellStyle name="Normal 11 3 2" xfId="754" xr:uid="{00000000-0005-0000-0000-0000EE020000}"/>
    <cellStyle name="Normal 11 4" xfId="755" xr:uid="{00000000-0005-0000-0000-0000EF020000}"/>
    <cellStyle name="Normal 11 4 2" xfId="756" xr:uid="{00000000-0005-0000-0000-0000F0020000}"/>
    <cellStyle name="Normal 11 4 2 2" xfId="757" xr:uid="{00000000-0005-0000-0000-0000F1020000}"/>
    <cellStyle name="Normal 11 5" xfId="758" xr:uid="{00000000-0005-0000-0000-0000F2020000}"/>
    <cellStyle name="Normal 11 5 2" xfId="759" xr:uid="{00000000-0005-0000-0000-0000F3020000}"/>
    <cellStyle name="Normal 12" xfId="760" xr:uid="{00000000-0005-0000-0000-0000F4020000}"/>
    <cellStyle name="Normal 12 2" xfId="761" xr:uid="{00000000-0005-0000-0000-0000F5020000}"/>
    <cellStyle name="Normal 12_Analisis de Precios Puesta a Punto" xfId="762" xr:uid="{00000000-0005-0000-0000-0000F6020000}"/>
    <cellStyle name="Normal 13" xfId="763" xr:uid="{00000000-0005-0000-0000-0000F7020000}"/>
    <cellStyle name="Normal 13 2" xfId="764" xr:uid="{00000000-0005-0000-0000-0000F8020000}"/>
    <cellStyle name="Normal 14" xfId="765" xr:uid="{00000000-0005-0000-0000-0000F9020000}"/>
    <cellStyle name="Normal 14 2" xfId="766" xr:uid="{00000000-0005-0000-0000-0000FA020000}"/>
    <cellStyle name="Normal 14 2 2" xfId="767" xr:uid="{00000000-0005-0000-0000-0000FB020000}"/>
    <cellStyle name="Normal 15" xfId="768" xr:uid="{00000000-0005-0000-0000-0000FC020000}"/>
    <cellStyle name="Normal 15 2" xfId="769" xr:uid="{00000000-0005-0000-0000-0000FD020000}"/>
    <cellStyle name="Normal 16" xfId="770" xr:uid="{00000000-0005-0000-0000-0000FE020000}"/>
    <cellStyle name="Normal 17" xfId="771" xr:uid="{00000000-0005-0000-0000-0000FF020000}"/>
    <cellStyle name="Normal 18" xfId="772" xr:uid="{00000000-0005-0000-0000-000000030000}"/>
    <cellStyle name="Normal 19" xfId="773" xr:uid="{00000000-0005-0000-0000-000001030000}"/>
    <cellStyle name="Normal 2" xfId="1" xr:uid="{00000000-0005-0000-0000-000002030000}"/>
    <cellStyle name="Normal 2 10" xfId="774" xr:uid="{00000000-0005-0000-0000-000003030000}"/>
    <cellStyle name="Normal 2 10 2" xfId="775" xr:uid="{00000000-0005-0000-0000-000004030000}"/>
    <cellStyle name="Normal 2 11" xfId="776" xr:uid="{00000000-0005-0000-0000-000005030000}"/>
    <cellStyle name="Normal 2 12" xfId="777" xr:uid="{00000000-0005-0000-0000-000006030000}"/>
    <cellStyle name="Normal 2 13" xfId="778" xr:uid="{00000000-0005-0000-0000-000007030000}"/>
    <cellStyle name="Normal 2 14" xfId="779" xr:uid="{00000000-0005-0000-0000-000008030000}"/>
    <cellStyle name="Normal 2 15" xfId="780" xr:uid="{00000000-0005-0000-0000-000009030000}"/>
    <cellStyle name="Normal 2 16" xfId="781" xr:uid="{00000000-0005-0000-0000-00000A030000}"/>
    <cellStyle name="Normal 2 17" xfId="782" xr:uid="{00000000-0005-0000-0000-00000B030000}"/>
    <cellStyle name="Normal 2 18" xfId="783" xr:uid="{00000000-0005-0000-0000-00000C030000}"/>
    <cellStyle name="Normal 2 19" xfId="784" xr:uid="{00000000-0005-0000-0000-00000D030000}"/>
    <cellStyle name="Normal 2 2" xfId="785" xr:uid="{00000000-0005-0000-0000-00000E030000}"/>
    <cellStyle name="Normal 2 2 2" xfId="19" xr:uid="{00000000-0005-0000-0000-00000F030000}"/>
    <cellStyle name="Normal 2 2 2 2" xfId="786" xr:uid="{00000000-0005-0000-0000-000010030000}"/>
    <cellStyle name="Normal 2 2 2 2 2" xfId="787" xr:uid="{00000000-0005-0000-0000-000011030000}"/>
    <cellStyle name="Normal 2 2 2 2 2 2" xfId="788" xr:uid="{00000000-0005-0000-0000-000012030000}"/>
    <cellStyle name="Normal 2 2 2 2_Analisis de Precios Puesta a Punto" xfId="789" xr:uid="{00000000-0005-0000-0000-000013030000}"/>
    <cellStyle name="Normal 2 2 2 3" xfId="790" xr:uid="{00000000-0005-0000-0000-000014030000}"/>
    <cellStyle name="Normal 2 2 3" xfId="791" xr:uid="{00000000-0005-0000-0000-000015030000}"/>
    <cellStyle name="Normal 2 2 3 2" xfId="792" xr:uid="{00000000-0005-0000-0000-000016030000}"/>
    <cellStyle name="Normal 2 2 4" xfId="793" xr:uid="{00000000-0005-0000-0000-000017030000}"/>
    <cellStyle name="Normal 2 2 4 2" xfId="794" xr:uid="{00000000-0005-0000-0000-000018030000}"/>
    <cellStyle name="Normal 2 2 5" xfId="795" xr:uid="{00000000-0005-0000-0000-000019030000}"/>
    <cellStyle name="Normal 2 2 6" xfId="1187" xr:uid="{00000000-0005-0000-0000-00001A030000}"/>
    <cellStyle name="Normal 2 2 6 2" xfId="1194" xr:uid="{7E631451-C636-4D0D-B82C-EB46C28046DE}"/>
    <cellStyle name="Normal 2 2_Analisis de Precios Puesta a Punto" xfId="796" xr:uid="{00000000-0005-0000-0000-00001B030000}"/>
    <cellStyle name="Normal 2 20" xfId="797" xr:uid="{00000000-0005-0000-0000-00001C030000}"/>
    <cellStyle name="Normal 2 21" xfId="798" xr:uid="{00000000-0005-0000-0000-00001D030000}"/>
    <cellStyle name="Normal 2 22" xfId="799" xr:uid="{00000000-0005-0000-0000-00001E030000}"/>
    <cellStyle name="Normal 2 23" xfId="800" xr:uid="{00000000-0005-0000-0000-00001F030000}"/>
    <cellStyle name="Normal 2 24" xfId="801" xr:uid="{00000000-0005-0000-0000-000020030000}"/>
    <cellStyle name="Normal 2 25" xfId="802" xr:uid="{00000000-0005-0000-0000-000021030000}"/>
    <cellStyle name="Normal 2 26" xfId="803" xr:uid="{00000000-0005-0000-0000-000022030000}"/>
    <cellStyle name="Normal 2 27" xfId="804" xr:uid="{00000000-0005-0000-0000-000023030000}"/>
    <cellStyle name="Normal 2 28" xfId="805" xr:uid="{00000000-0005-0000-0000-000024030000}"/>
    <cellStyle name="Normal 2 29" xfId="806" xr:uid="{00000000-0005-0000-0000-000025030000}"/>
    <cellStyle name="Normal 2 3" xfId="17" xr:uid="{00000000-0005-0000-0000-000026030000}"/>
    <cellStyle name="Normal 2 3 2" xfId="807" xr:uid="{00000000-0005-0000-0000-000027030000}"/>
    <cellStyle name="Normal 2 3 2 2" xfId="808" xr:uid="{00000000-0005-0000-0000-000028030000}"/>
    <cellStyle name="Normal 2 3 3" xfId="809" xr:uid="{00000000-0005-0000-0000-000029030000}"/>
    <cellStyle name="Normal 2 30" xfId="810" xr:uid="{00000000-0005-0000-0000-00002A030000}"/>
    <cellStyle name="Normal 2 31" xfId="811" xr:uid="{00000000-0005-0000-0000-00002B030000}"/>
    <cellStyle name="Normal 2 32" xfId="812" xr:uid="{00000000-0005-0000-0000-00002C030000}"/>
    <cellStyle name="Normal 2 32 2" xfId="813" xr:uid="{00000000-0005-0000-0000-00002D030000}"/>
    <cellStyle name="Normal 2 32 3" xfId="814" xr:uid="{00000000-0005-0000-0000-00002E030000}"/>
    <cellStyle name="Normal 2 33" xfId="815" xr:uid="{00000000-0005-0000-0000-00002F030000}"/>
    <cellStyle name="Normal 2 34" xfId="816" xr:uid="{00000000-0005-0000-0000-000030030000}"/>
    <cellStyle name="Normal 2 35" xfId="817" xr:uid="{00000000-0005-0000-0000-000031030000}"/>
    <cellStyle name="Normal 2 36" xfId="818" xr:uid="{00000000-0005-0000-0000-000032030000}"/>
    <cellStyle name="Normal 2 37" xfId="819" xr:uid="{00000000-0005-0000-0000-000033030000}"/>
    <cellStyle name="Normal 2 38" xfId="820" xr:uid="{00000000-0005-0000-0000-000034030000}"/>
    <cellStyle name="Normal 2 39" xfId="821" xr:uid="{00000000-0005-0000-0000-000035030000}"/>
    <cellStyle name="Normal 2 4" xfId="822" xr:uid="{00000000-0005-0000-0000-000036030000}"/>
    <cellStyle name="Normal 2 4 2" xfId="823" xr:uid="{00000000-0005-0000-0000-000037030000}"/>
    <cellStyle name="Normal 2 40" xfId="824" xr:uid="{00000000-0005-0000-0000-000038030000}"/>
    <cellStyle name="Normal 2 41" xfId="1184" xr:uid="{00000000-0005-0000-0000-000039030000}"/>
    <cellStyle name="Normal 2 41 2" xfId="1193" xr:uid="{E82CE65D-0FFE-4EEE-A4FD-16E04E87199D}"/>
    <cellStyle name="Normal 2 5" xfId="825" xr:uid="{00000000-0005-0000-0000-00003A030000}"/>
    <cellStyle name="Normal 2 6" xfId="826" xr:uid="{00000000-0005-0000-0000-00003B030000}"/>
    <cellStyle name="Normal 2 7" xfId="827" xr:uid="{00000000-0005-0000-0000-00003C030000}"/>
    <cellStyle name="Normal 2 8" xfId="828" xr:uid="{00000000-0005-0000-0000-00003D030000}"/>
    <cellStyle name="Normal 2 9" xfId="829" xr:uid="{00000000-0005-0000-0000-00003E030000}"/>
    <cellStyle name="Normal 2_Adicional No. 1  Edificio Biblioteca y Verja y parqueos  Universidad ITECO" xfId="830" xr:uid="{00000000-0005-0000-0000-00003F030000}"/>
    <cellStyle name="Normal 20" xfId="831" xr:uid="{00000000-0005-0000-0000-000040030000}"/>
    <cellStyle name="Normal 21" xfId="832" xr:uid="{00000000-0005-0000-0000-000041030000}"/>
    <cellStyle name="Normal 22" xfId="833" xr:uid="{00000000-0005-0000-0000-000042030000}"/>
    <cellStyle name="Normal 23" xfId="834" xr:uid="{00000000-0005-0000-0000-000043030000}"/>
    <cellStyle name="Normal 24" xfId="835" xr:uid="{00000000-0005-0000-0000-000044030000}"/>
    <cellStyle name="Normal 24 2" xfId="836" xr:uid="{00000000-0005-0000-0000-000045030000}"/>
    <cellStyle name="Normal 25" xfId="837" xr:uid="{00000000-0005-0000-0000-000046030000}"/>
    <cellStyle name="Normal 26" xfId="838" xr:uid="{00000000-0005-0000-0000-000047030000}"/>
    <cellStyle name="Normal 27" xfId="839" xr:uid="{00000000-0005-0000-0000-000048030000}"/>
    <cellStyle name="Normal 28" xfId="840" xr:uid="{00000000-0005-0000-0000-000049030000}"/>
    <cellStyle name="Normal 29" xfId="841" xr:uid="{00000000-0005-0000-0000-00004A030000}"/>
    <cellStyle name="Normal 3" xfId="3" xr:uid="{00000000-0005-0000-0000-00004B030000}"/>
    <cellStyle name="Normal 3 2" xfId="15" xr:uid="{00000000-0005-0000-0000-00004C030000}"/>
    <cellStyle name="Normal 3 2 2" xfId="842" xr:uid="{00000000-0005-0000-0000-00004D030000}"/>
    <cellStyle name="Normal 3 3" xfId="843" xr:uid="{00000000-0005-0000-0000-00004E030000}"/>
    <cellStyle name="Normal 3 3 2" xfId="844" xr:uid="{00000000-0005-0000-0000-00004F030000}"/>
    <cellStyle name="Normal 3 4" xfId="845" xr:uid="{00000000-0005-0000-0000-000050030000}"/>
    <cellStyle name="Normal 3 5" xfId="846" xr:uid="{00000000-0005-0000-0000-000051030000}"/>
    <cellStyle name="Normal 3 6" xfId="847" xr:uid="{00000000-0005-0000-0000-000052030000}"/>
    <cellStyle name="Normal 3 6 2" xfId="848" xr:uid="{00000000-0005-0000-0000-000053030000}"/>
    <cellStyle name="Normal 3 6 2 2" xfId="849" xr:uid="{00000000-0005-0000-0000-000054030000}"/>
    <cellStyle name="Normal 3 6 3" xfId="850" xr:uid="{00000000-0005-0000-0000-000055030000}"/>
    <cellStyle name="Normal 3 6 3 2" xfId="851" xr:uid="{00000000-0005-0000-0000-000056030000}"/>
    <cellStyle name="Normal 3 6 3 2 2" xfId="852" xr:uid="{00000000-0005-0000-0000-000057030000}"/>
    <cellStyle name="Normal 3 6 3 3" xfId="853" xr:uid="{00000000-0005-0000-0000-000058030000}"/>
    <cellStyle name="Normal 3 6 3 4" xfId="854" xr:uid="{00000000-0005-0000-0000-000059030000}"/>
    <cellStyle name="Normal 3 6 3 4 2" xfId="855" xr:uid="{00000000-0005-0000-0000-00005A030000}"/>
    <cellStyle name="Normal 3 6 3 4 3" xfId="856" xr:uid="{00000000-0005-0000-0000-00005B030000}"/>
    <cellStyle name="Normal 3 6 4" xfId="857" xr:uid="{00000000-0005-0000-0000-00005C030000}"/>
    <cellStyle name="Normal 3_CUANTIFICACIONES MERCATODO (HOEPELMAN)" xfId="858" xr:uid="{00000000-0005-0000-0000-00005D030000}"/>
    <cellStyle name="Normal 30" xfId="859" xr:uid="{00000000-0005-0000-0000-00005E030000}"/>
    <cellStyle name="Normal 30 2" xfId="860" xr:uid="{00000000-0005-0000-0000-00005F030000}"/>
    <cellStyle name="Normal 30 2 2" xfId="861" xr:uid="{00000000-0005-0000-0000-000060030000}"/>
    <cellStyle name="Normal 31" xfId="862" xr:uid="{00000000-0005-0000-0000-000061030000}"/>
    <cellStyle name="Normal 32" xfId="863" xr:uid="{00000000-0005-0000-0000-000062030000}"/>
    <cellStyle name="Normal 33" xfId="864" xr:uid="{00000000-0005-0000-0000-000063030000}"/>
    <cellStyle name="Normal 33 2" xfId="865" xr:uid="{00000000-0005-0000-0000-000064030000}"/>
    <cellStyle name="Normal 34" xfId="866" xr:uid="{00000000-0005-0000-0000-000065030000}"/>
    <cellStyle name="Normal 35" xfId="867" xr:uid="{00000000-0005-0000-0000-000066030000}"/>
    <cellStyle name="Normal 36" xfId="868" xr:uid="{00000000-0005-0000-0000-000067030000}"/>
    <cellStyle name="Normal 37" xfId="869" xr:uid="{00000000-0005-0000-0000-000068030000}"/>
    <cellStyle name="Normal 38" xfId="870" xr:uid="{00000000-0005-0000-0000-000069030000}"/>
    <cellStyle name="Normal 39" xfId="871" xr:uid="{00000000-0005-0000-0000-00006A030000}"/>
    <cellStyle name="Normal 4" xfId="9" xr:uid="{00000000-0005-0000-0000-00006B030000}"/>
    <cellStyle name="Normal 4 10" xfId="872" xr:uid="{00000000-0005-0000-0000-00006C030000}"/>
    <cellStyle name="Normal 4 11" xfId="873" xr:uid="{00000000-0005-0000-0000-00006D030000}"/>
    <cellStyle name="Normal 4 12" xfId="874" xr:uid="{00000000-0005-0000-0000-00006E030000}"/>
    <cellStyle name="Normal 4 13" xfId="875" xr:uid="{00000000-0005-0000-0000-00006F030000}"/>
    <cellStyle name="Normal 4 14" xfId="876" xr:uid="{00000000-0005-0000-0000-000070030000}"/>
    <cellStyle name="Normal 4 2" xfId="877" xr:uid="{00000000-0005-0000-0000-000071030000}"/>
    <cellStyle name="Normal 4 2 2" xfId="878" xr:uid="{00000000-0005-0000-0000-000072030000}"/>
    <cellStyle name="Normal 4 2 2 2" xfId="879" xr:uid="{00000000-0005-0000-0000-000073030000}"/>
    <cellStyle name="Normal 4 2 2 2 2" xfId="880" xr:uid="{00000000-0005-0000-0000-000074030000}"/>
    <cellStyle name="Normal 4 2 2 2 2 2" xfId="881" xr:uid="{00000000-0005-0000-0000-000075030000}"/>
    <cellStyle name="Normal 4 2 2 2 2 3" xfId="882" xr:uid="{00000000-0005-0000-0000-000076030000}"/>
    <cellStyle name="Normal 4 2 2 2 2 4" xfId="883" xr:uid="{00000000-0005-0000-0000-000077030000}"/>
    <cellStyle name="Normal 4 2 2 2 3" xfId="884" xr:uid="{00000000-0005-0000-0000-000078030000}"/>
    <cellStyle name="Normal 4 2 2 2 4" xfId="885" xr:uid="{00000000-0005-0000-0000-000079030000}"/>
    <cellStyle name="Normal 4 2 2 3" xfId="886" xr:uid="{00000000-0005-0000-0000-00007A030000}"/>
    <cellStyle name="Normal 4 2 2 4" xfId="887" xr:uid="{00000000-0005-0000-0000-00007B030000}"/>
    <cellStyle name="Normal 4 2 2 5" xfId="888" xr:uid="{00000000-0005-0000-0000-00007C030000}"/>
    <cellStyle name="Normal 4 2 3" xfId="889" xr:uid="{00000000-0005-0000-0000-00007D030000}"/>
    <cellStyle name="Normal 4 2 3 2" xfId="890" xr:uid="{00000000-0005-0000-0000-00007E030000}"/>
    <cellStyle name="Normal 4 2 3 2 2" xfId="891" xr:uid="{00000000-0005-0000-0000-00007F030000}"/>
    <cellStyle name="Normal 4 2 3 2 3" xfId="892" xr:uid="{00000000-0005-0000-0000-000080030000}"/>
    <cellStyle name="Normal 4 2 3 2 4" xfId="893" xr:uid="{00000000-0005-0000-0000-000081030000}"/>
    <cellStyle name="Normal 4 2 3 3" xfId="894" xr:uid="{00000000-0005-0000-0000-000082030000}"/>
    <cellStyle name="Normal 4 2 3 4" xfId="895" xr:uid="{00000000-0005-0000-0000-000083030000}"/>
    <cellStyle name="Normal 4 2 3 5" xfId="896" xr:uid="{00000000-0005-0000-0000-000084030000}"/>
    <cellStyle name="Normal 4 2 4" xfId="897" xr:uid="{00000000-0005-0000-0000-000085030000}"/>
    <cellStyle name="Normal 4 2 4 2" xfId="898" xr:uid="{00000000-0005-0000-0000-000086030000}"/>
    <cellStyle name="Normal 4 2 4 3" xfId="899" xr:uid="{00000000-0005-0000-0000-000087030000}"/>
    <cellStyle name="Normal 4 2 4 4" xfId="900" xr:uid="{00000000-0005-0000-0000-000088030000}"/>
    <cellStyle name="Normal 4 2 5" xfId="901" xr:uid="{00000000-0005-0000-0000-000089030000}"/>
    <cellStyle name="Normal 4 2 6" xfId="902" xr:uid="{00000000-0005-0000-0000-00008A030000}"/>
    <cellStyle name="Normal 4 2 7" xfId="903" xr:uid="{00000000-0005-0000-0000-00008B030000}"/>
    <cellStyle name="Normal 4 3" xfId="904" xr:uid="{00000000-0005-0000-0000-00008C030000}"/>
    <cellStyle name="Normal 4 3 2" xfId="905" xr:uid="{00000000-0005-0000-0000-00008D030000}"/>
    <cellStyle name="Normal 4 3 2 2" xfId="906" xr:uid="{00000000-0005-0000-0000-00008E030000}"/>
    <cellStyle name="Normal 4 3 2 3" xfId="907" xr:uid="{00000000-0005-0000-0000-00008F030000}"/>
    <cellStyle name="Normal 4 3 2 4" xfId="908" xr:uid="{00000000-0005-0000-0000-000090030000}"/>
    <cellStyle name="Normal 4 3 3" xfId="909" xr:uid="{00000000-0005-0000-0000-000091030000}"/>
    <cellStyle name="Normal 4 3 4" xfId="910" xr:uid="{00000000-0005-0000-0000-000092030000}"/>
    <cellStyle name="Normal 4 3 5" xfId="911" xr:uid="{00000000-0005-0000-0000-000093030000}"/>
    <cellStyle name="Normal 4 4" xfId="912" xr:uid="{00000000-0005-0000-0000-000094030000}"/>
    <cellStyle name="Normal 4 4 2" xfId="913" xr:uid="{00000000-0005-0000-0000-000095030000}"/>
    <cellStyle name="Normal 4 4 2 2" xfId="914" xr:uid="{00000000-0005-0000-0000-000096030000}"/>
    <cellStyle name="Normal 4 4 2 3" xfId="915" xr:uid="{00000000-0005-0000-0000-000097030000}"/>
    <cellStyle name="Normal 4 4 2 4" xfId="916" xr:uid="{00000000-0005-0000-0000-000098030000}"/>
    <cellStyle name="Normal 4 4 3" xfId="917" xr:uid="{00000000-0005-0000-0000-000099030000}"/>
    <cellStyle name="Normal 4 4 4" xfId="918" xr:uid="{00000000-0005-0000-0000-00009A030000}"/>
    <cellStyle name="Normal 4 4 5" xfId="919" xr:uid="{00000000-0005-0000-0000-00009B030000}"/>
    <cellStyle name="Normal 4 5" xfId="920" xr:uid="{00000000-0005-0000-0000-00009C030000}"/>
    <cellStyle name="Normal 4 5 2" xfId="921" xr:uid="{00000000-0005-0000-0000-00009D030000}"/>
    <cellStyle name="Normal 4 5 3" xfId="922" xr:uid="{00000000-0005-0000-0000-00009E030000}"/>
    <cellStyle name="Normal 4 5 4" xfId="923" xr:uid="{00000000-0005-0000-0000-00009F030000}"/>
    <cellStyle name="Normal 4 6" xfId="924" xr:uid="{00000000-0005-0000-0000-0000A0030000}"/>
    <cellStyle name="Normal 4 7" xfId="925" xr:uid="{00000000-0005-0000-0000-0000A1030000}"/>
    <cellStyle name="Normal 4 8" xfId="926" xr:uid="{00000000-0005-0000-0000-0000A2030000}"/>
    <cellStyle name="Normal 4 9" xfId="927" xr:uid="{00000000-0005-0000-0000-0000A3030000}"/>
    <cellStyle name="Normal 4_Administration_Building_-_Lista_de_Partidas_y_Cantidades_-_(PVDC-004)_REVC mod" xfId="928" xr:uid="{00000000-0005-0000-0000-0000A4030000}"/>
    <cellStyle name="Normal 40" xfId="929" xr:uid="{00000000-0005-0000-0000-0000A5030000}"/>
    <cellStyle name="Normal 40 2" xfId="930" xr:uid="{00000000-0005-0000-0000-0000A6030000}"/>
    <cellStyle name="Normal 41" xfId="931" xr:uid="{00000000-0005-0000-0000-0000A7030000}"/>
    <cellStyle name="Normal 42" xfId="932" xr:uid="{00000000-0005-0000-0000-0000A8030000}"/>
    <cellStyle name="Normal 42 2" xfId="933" xr:uid="{00000000-0005-0000-0000-0000A9030000}"/>
    <cellStyle name="Normal 42 3" xfId="934" xr:uid="{00000000-0005-0000-0000-0000AA030000}"/>
    <cellStyle name="Normal 43" xfId="935" xr:uid="{00000000-0005-0000-0000-0000AB030000}"/>
    <cellStyle name="Normal 44" xfId="936" xr:uid="{00000000-0005-0000-0000-0000AC030000}"/>
    <cellStyle name="Normal 45" xfId="937" xr:uid="{00000000-0005-0000-0000-0000AD030000}"/>
    <cellStyle name="Normal 46" xfId="938" xr:uid="{00000000-0005-0000-0000-0000AE030000}"/>
    <cellStyle name="Normal 47" xfId="939" xr:uid="{00000000-0005-0000-0000-0000AF030000}"/>
    <cellStyle name="Normal 48" xfId="940" xr:uid="{00000000-0005-0000-0000-0000B0030000}"/>
    <cellStyle name="Normal 49" xfId="941" xr:uid="{00000000-0005-0000-0000-0000B1030000}"/>
    <cellStyle name="Normal 5" xfId="14" xr:uid="{00000000-0005-0000-0000-0000B2030000}"/>
    <cellStyle name="Normal 5 10" xfId="942" xr:uid="{00000000-0005-0000-0000-0000B3030000}"/>
    <cellStyle name="Normal 5 11" xfId="943" xr:uid="{00000000-0005-0000-0000-0000B4030000}"/>
    <cellStyle name="Normal 5 12" xfId="944" xr:uid="{00000000-0005-0000-0000-0000B5030000}"/>
    <cellStyle name="Normal 5 13" xfId="945" xr:uid="{00000000-0005-0000-0000-0000B6030000}"/>
    <cellStyle name="Normal 5 14" xfId="946" xr:uid="{00000000-0005-0000-0000-0000B7030000}"/>
    <cellStyle name="Normal 5 2" xfId="947" xr:uid="{00000000-0005-0000-0000-0000B8030000}"/>
    <cellStyle name="Normal 5 2 2" xfId="948" xr:uid="{00000000-0005-0000-0000-0000B9030000}"/>
    <cellStyle name="Normal 5 3" xfId="949" xr:uid="{00000000-0005-0000-0000-0000BA030000}"/>
    <cellStyle name="Normal 5 4" xfId="950" xr:uid="{00000000-0005-0000-0000-0000BB030000}"/>
    <cellStyle name="Normal 5 5" xfId="951" xr:uid="{00000000-0005-0000-0000-0000BC030000}"/>
    <cellStyle name="Normal 5 6" xfId="952" xr:uid="{00000000-0005-0000-0000-0000BD030000}"/>
    <cellStyle name="Normal 5 7" xfId="953" xr:uid="{00000000-0005-0000-0000-0000BE030000}"/>
    <cellStyle name="Normal 5 8" xfId="954" xr:uid="{00000000-0005-0000-0000-0000BF030000}"/>
    <cellStyle name="Normal 5 9" xfId="955" xr:uid="{00000000-0005-0000-0000-0000C0030000}"/>
    <cellStyle name="Normal 5_Administration_Building_-_Lista_de_Partidas_y_Cantidades_-_(PVDC-004)_REVC mod" xfId="956" xr:uid="{00000000-0005-0000-0000-0000C1030000}"/>
    <cellStyle name="Normal 50" xfId="957" xr:uid="{00000000-0005-0000-0000-0000C2030000}"/>
    <cellStyle name="Normal 51" xfId="958" xr:uid="{00000000-0005-0000-0000-0000C3030000}"/>
    <cellStyle name="Normal 52" xfId="959" xr:uid="{00000000-0005-0000-0000-0000C4030000}"/>
    <cellStyle name="Normal 53" xfId="960" xr:uid="{00000000-0005-0000-0000-0000C5030000}"/>
    <cellStyle name="Normal 54" xfId="961" xr:uid="{00000000-0005-0000-0000-0000C6030000}"/>
    <cellStyle name="Normal 55" xfId="962" xr:uid="{00000000-0005-0000-0000-0000C7030000}"/>
    <cellStyle name="Normal 55 2" xfId="963" xr:uid="{00000000-0005-0000-0000-0000C8030000}"/>
    <cellStyle name="Normal 56" xfId="964" xr:uid="{00000000-0005-0000-0000-0000C9030000}"/>
    <cellStyle name="Normal 56 2" xfId="965" xr:uid="{00000000-0005-0000-0000-0000CA030000}"/>
    <cellStyle name="Normal 56 2 2" xfId="966" xr:uid="{00000000-0005-0000-0000-0000CB030000}"/>
    <cellStyle name="Normal 57" xfId="967" xr:uid="{00000000-0005-0000-0000-0000CC030000}"/>
    <cellStyle name="Normal 57 2" xfId="968" xr:uid="{00000000-0005-0000-0000-0000CD030000}"/>
    <cellStyle name="Normal 57 3" xfId="969" xr:uid="{00000000-0005-0000-0000-0000CE030000}"/>
    <cellStyle name="Normal 57 3 2" xfId="970" xr:uid="{00000000-0005-0000-0000-0000CF030000}"/>
    <cellStyle name="Normal 58" xfId="971" xr:uid="{00000000-0005-0000-0000-0000D0030000}"/>
    <cellStyle name="Normal 58 2" xfId="972" xr:uid="{00000000-0005-0000-0000-0000D1030000}"/>
    <cellStyle name="Normal 59" xfId="973" xr:uid="{00000000-0005-0000-0000-0000D2030000}"/>
    <cellStyle name="Normal 59 2" xfId="974" xr:uid="{00000000-0005-0000-0000-0000D3030000}"/>
    <cellStyle name="Normal 6" xfId="975" xr:uid="{00000000-0005-0000-0000-0000D4030000}"/>
    <cellStyle name="Normal 6 10" xfId="976" xr:uid="{00000000-0005-0000-0000-0000D5030000}"/>
    <cellStyle name="Normal 6 11" xfId="977" xr:uid="{00000000-0005-0000-0000-0000D6030000}"/>
    <cellStyle name="Normal 6 12" xfId="978" xr:uid="{00000000-0005-0000-0000-0000D7030000}"/>
    <cellStyle name="Normal 6 13" xfId="979" xr:uid="{00000000-0005-0000-0000-0000D8030000}"/>
    <cellStyle name="Normal 6 14" xfId="980" xr:uid="{00000000-0005-0000-0000-0000D9030000}"/>
    <cellStyle name="Normal 6 15" xfId="981" xr:uid="{00000000-0005-0000-0000-0000DA030000}"/>
    <cellStyle name="Normal 6 16" xfId="982" xr:uid="{00000000-0005-0000-0000-0000DB030000}"/>
    <cellStyle name="Normal 6 17" xfId="983" xr:uid="{00000000-0005-0000-0000-0000DC030000}"/>
    <cellStyle name="Normal 6 18" xfId="984" xr:uid="{00000000-0005-0000-0000-0000DD030000}"/>
    <cellStyle name="Normal 6 19" xfId="985" xr:uid="{00000000-0005-0000-0000-0000DE030000}"/>
    <cellStyle name="Normal 6 2" xfId="986" xr:uid="{00000000-0005-0000-0000-0000DF030000}"/>
    <cellStyle name="Normal 6 2 2" xfId="987" xr:uid="{00000000-0005-0000-0000-0000E0030000}"/>
    <cellStyle name="Normal 6 2 2 2" xfId="988" xr:uid="{00000000-0005-0000-0000-0000E1030000}"/>
    <cellStyle name="Normal 6 2 2 2 2" xfId="989" xr:uid="{00000000-0005-0000-0000-0000E2030000}"/>
    <cellStyle name="Normal 6 2 2 2 3" xfId="990" xr:uid="{00000000-0005-0000-0000-0000E3030000}"/>
    <cellStyle name="Normal 6 2 2 2 4" xfId="991" xr:uid="{00000000-0005-0000-0000-0000E4030000}"/>
    <cellStyle name="Normal 6 2 2 3" xfId="992" xr:uid="{00000000-0005-0000-0000-0000E5030000}"/>
    <cellStyle name="Normal 6 2 2 4" xfId="993" xr:uid="{00000000-0005-0000-0000-0000E6030000}"/>
    <cellStyle name="Normal 6 2 2 5" xfId="994" xr:uid="{00000000-0005-0000-0000-0000E7030000}"/>
    <cellStyle name="Normal 6 2 3" xfId="995" xr:uid="{00000000-0005-0000-0000-0000E8030000}"/>
    <cellStyle name="Normal 6 2 4" xfId="996" xr:uid="{00000000-0005-0000-0000-0000E9030000}"/>
    <cellStyle name="Normal 6 2 5" xfId="997" xr:uid="{00000000-0005-0000-0000-0000EA030000}"/>
    <cellStyle name="Normal 6 20" xfId="998" xr:uid="{00000000-0005-0000-0000-0000EB030000}"/>
    <cellStyle name="Normal 6 21" xfId="999" xr:uid="{00000000-0005-0000-0000-0000EC030000}"/>
    <cellStyle name="Normal 6 22" xfId="1183" xr:uid="{00000000-0005-0000-0000-0000ED030000}"/>
    <cellStyle name="Normal 6 3" xfId="1000" xr:uid="{00000000-0005-0000-0000-0000EE030000}"/>
    <cellStyle name="Normal 6 4" xfId="1001" xr:uid="{00000000-0005-0000-0000-0000EF030000}"/>
    <cellStyle name="Normal 6 5" xfId="1002" xr:uid="{00000000-0005-0000-0000-0000F0030000}"/>
    <cellStyle name="Normal 6 6" xfId="1003" xr:uid="{00000000-0005-0000-0000-0000F1030000}"/>
    <cellStyle name="Normal 6 7" xfId="1004" xr:uid="{00000000-0005-0000-0000-0000F2030000}"/>
    <cellStyle name="Normal 6 8" xfId="1005" xr:uid="{00000000-0005-0000-0000-0000F3030000}"/>
    <cellStyle name="Normal 6 9" xfId="1006" xr:uid="{00000000-0005-0000-0000-0000F4030000}"/>
    <cellStyle name="Normal 6_ECOCISA" xfId="1007" xr:uid="{00000000-0005-0000-0000-0000F5030000}"/>
    <cellStyle name="Normal 60" xfId="1008" xr:uid="{00000000-0005-0000-0000-0000F6030000}"/>
    <cellStyle name="Normal 61" xfId="1009" xr:uid="{00000000-0005-0000-0000-0000F7030000}"/>
    <cellStyle name="Normal 62" xfId="1010" xr:uid="{00000000-0005-0000-0000-0000F8030000}"/>
    <cellStyle name="Normal 63" xfId="1011" xr:uid="{00000000-0005-0000-0000-0000F9030000}"/>
    <cellStyle name="Normal 64" xfId="1012" xr:uid="{00000000-0005-0000-0000-0000FA030000}"/>
    <cellStyle name="Normal 65" xfId="1013" xr:uid="{00000000-0005-0000-0000-0000FB030000}"/>
    <cellStyle name="Normal 66" xfId="1014" xr:uid="{00000000-0005-0000-0000-0000FC030000}"/>
    <cellStyle name="Normal 67" xfId="1015" xr:uid="{00000000-0005-0000-0000-0000FD030000}"/>
    <cellStyle name="Normal 68" xfId="1016" xr:uid="{00000000-0005-0000-0000-0000FE030000}"/>
    <cellStyle name="Normal 69" xfId="1017" xr:uid="{00000000-0005-0000-0000-0000FF030000}"/>
    <cellStyle name="Normal 7" xfId="1018" xr:uid="{00000000-0005-0000-0000-000000040000}"/>
    <cellStyle name="Normal 7 2" xfId="1019" xr:uid="{00000000-0005-0000-0000-000001040000}"/>
    <cellStyle name="Normal 7 3" xfId="1020" xr:uid="{00000000-0005-0000-0000-000002040000}"/>
    <cellStyle name="Normal 70" xfId="1021" xr:uid="{00000000-0005-0000-0000-000003040000}"/>
    <cellStyle name="Normal 71" xfId="1022" xr:uid="{00000000-0005-0000-0000-000004040000}"/>
    <cellStyle name="Normal 72" xfId="1023" xr:uid="{00000000-0005-0000-0000-000005040000}"/>
    <cellStyle name="Normal 72 2" xfId="1188" xr:uid="{00000000-0005-0000-0000-000006040000}"/>
    <cellStyle name="Normal 73" xfId="1024" xr:uid="{00000000-0005-0000-0000-000007040000}"/>
    <cellStyle name="Normal 74" xfId="1025" xr:uid="{00000000-0005-0000-0000-000008040000}"/>
    <cellStyle name="Normal 75" xfId="1026" xr:uid="{00000000-0005-0000-0000-000009040000}"/>
    <cellStyle name="Normal 76" xfId="1027" xr:uid="{00000000-0005-0000-0000-00000A040000}"/>
    <cellStyle name="Normal 77" xfId="1028" xr:uid="{00000000-0005-0000-0000-00000B040000}"/>
    <cellStyle name="Normal 78" xfId="1029" xr:uid="{00000000-0005-0000-0000-00000C040000}"/>
    <cellStyle name="Normal 79" xfId="1030" xr:uid="{00000000-0005-0000-0000-00000D040000}"/>
    <cellStyle name="Normal 8" xfId="1031" xr:uid="{00000000-0005-0000-0000-00000E040000}"/>
    <cellStyle name="Normal 8 2" xfId="1032" xr:uid="{00000000-0005-0000-0000-00000F040000}"/>
    <cellStyle name="Normal 8 2 2" xfId="1033" xr:uid="{00000000-0005-0000-0000-000010040000}"/>
    <cellStyle name="Normal 8 2 2 2" xfId="1034" xr:uid="{00000000-0005-0000-0000-000011040000}"/>
    <cellStyle name="Normal 8 2 3" xfId="1035" xr:uid="{00000000-0005-0000-0000-000012040000}"/>
    <cellStyle name="Normal 8 2 3 2" xfId="1036" xr:uid="{00000000-0005-0000-0000-000013040000}"/>
    <cellStyle name="Normal 8 2 4" xfId="1037" xr:uid="{00000000-0005-0000-0000-000014040000}"/>
    <cellStyle name="Normal 8 2 4 2" xfId="1038" xr:uid="{00000000-0005-0000-0000-000015040000}"/>
    <cellStyle name="Normal 8 2 4 2 2" xfId="1039" xr:uid="{00000000-0005-0000-0000-000016040000}"/>
    <cellStyle name="Normal 8 2 4 2 3" xfId="1040" xr:uid="{00000000-0005-0000-0000-000017040000}"/>
    <cellStyle name="Normal 8 2 4 2 3 2" xfId="1041" xr:uid="{00000000-0005-0000-0000-000018040000}"/>
    <cellStyle name="Normal 8 2 4 2 3 2 2" xfId="1042" xr:uid="{00000000-0005-0000-0000-000019040000}"/>
    <cellStyle name="Normal 8 2 4 2 3 2 2 2" xfId="1043" xr:uid="{00000000-0005-0000-0000-00001A040000}"/>
    <cellStyle name="Normal 8 2 4 2 4" xfId="1044" xr:uid="{00000000-0005-0000-0000-00001B040000}"/>
    <cellStyle name="Normal 8 2 4 3" xfId="1045" xr:uid="{00000000-0005-0000-0000-00001C040000}"/>
    <cellStyle name="Normal 8 2 4 3 2" xfId="1046" xr:uid="{00000000-0005-0000-0000-00001D040000}"/>
    <cellStyle name="Normal 8 2 4 3 2 2" xfId="1047" xr:uid="{00000000-0005-0000-0000-00001E040000}"/>
    <cellStyle name="Normal 80" xfId="1048" xr:uid="{00000000-0005-0000-0000-00001F040000}"/>
    <cellStyle name="Normal 81" xfId="1049" xr:uid="{00000000-0005-0000-0000-000020040000}"/>
    <cellStyle name="Normal 82" xfId="1050" xr:uid="{00000000-0005-0000-0000-000021040000}"/>
    <cellStyle name="Normal 83" xfId="1189" xr:uid="{EA321C66-DFE6-4294-94DF-642AE4419C11}"/>
    <cellStyle name="Normal 89" xfId="1192" xr:uid="{64272009-7CD1-4D99-9623-AD21617629C5}"/>
    <cellStyle name="Normal 9" xfId="1051" xr:uid="{00000000-0005-0000-0000-000022040000}"/>
    <cellStyle name="Normal 9 2" xfId="1052" xr:uid="{00000000-0005-0000-0000-000023040000}"/>
    <cellStyle name="Normal 9 3" xfId="1053" xr:uid="{00000000-0005-0000-0000-000024040000}"/>
    <cellStyle name="Normal 9 4" xfId="1054" xr:uid="{00000000-0005-0000-0000-000025040000}"/>
    <cellStyle name="Normal,80 pts rojo, Texto chispeante" xfId="1055" xr:uid="{00000000-0005-0000-0000-000026040000}"/>
    <cellStyle name="Notas 2" xfId="1056" xr:uid="{00000000-0005-0000-0000-000029040000}"/>
    <cellStyle name="Notas 3" xfId="1057" xr:uid="{00000000-0005-0000-0000-00002A040000}"/>
    <cellStyle name="Notas 4" xfId="1058" xr:uid="{00000000-0005-0000-0000-00002B040000}"/>
    <cellStyle name="Note" xfId="1059" xr:uid="{00000000-0005-0000-0000-00002C040000}"/>
    <cellStyle name="Note 2" xfId="1060" xr:uid="{00000000-0005-0000-0000-00002D040000}"/>
    <cellStyle name="Output" xfId="1061" xr:uid="{00000000-0005-0000-0000-00002E040000}"/>
    <cellStyle name="Output 2" xfId="1062" xr:uid="{00000000-0005-0000-0000-00002F040000}"/>
    <cellStyle name="Output 3" xfId="1063" xr:uid="{00000000-0005-0000-0000-000030040000}"/>
    <cellStyle name="Percent 10" xfId="1064" xr:uid="{00000000-0005-0000-0000-000031040000}"/>
    <cellStyle name="Percent 11" xfId="1065" xr:uid="{00000000-0005-0000-0000-000032040000}"/>
    <cellStyle name="Percent 12" xfId="1066" xr:uid="{00000000-0005-0000-0000-000033040000}"/>
    <cellStyle name="Percent 13" xfId="1067" xr:uid="{00000000-0005-0000-0000-000034040000}"/>
    <cellStyle name="Percent 2" xfId="8" xr:uid="{00000000-0005-0000-0000-000035040000}"/>
    <cellStyle name="Percent 2 2" xfId="1068" xr:uid="{00000000-0005-0000-0000-000036040000}"/>
    <cellStyle name="Percent 2 2 2" xfId="1069" xr:uid="{00000000-0005-0000-0000-000037040000}"/>
    <cellStyle name="Percent 2 3" xfId="1070" xr:uid="{00000000-0005-0000-0000-000038040000}"/>
    <cellStyle name="Percent 2 4" xfId="1071" xr:uid="{00000000-0005-0000-0000-000039040000}"/>
    <cellStyle name="Percent 3" xfId="1072" xr:uid="{00000000-0005-0000-0000-00003A040000}"/>
    <cellStyle name="Percent 3 2" xfId="1073" xr:uid="{00000000-0005-0000-0000-00003B040000}"/>
    <cellStyle name="Percent 3 3" xfId="1074" xr:uid="{00000000-0005-0000-0000-00003C040000}"/>
    <cellStyle name="Percent 4" xfId="1075" xr:uid="{00000000-0005-0000-0000-00003D040000}"/>
    <cellStyle name="Percent 4 2" xfId="1076" xr:uid="{00000000-0005-0000-0000-00003E040000}"/>
    <cellStyle name="Percent 4 2 2" xfId="1077" xr:uid="{00000000-0005-0000-0000-00003F040000}"/>
    <cellStyle name="Percent 4 2 3" xfId="1078" xr:uid="{00000000-0005-0000-0000-000040040000}"/>
    <cellStyle name="Percent 4 3" xfId="1079" xr:uid="{00000000-0005-0000-0000-000041040000}"/>
    <cellStyle name="Percent 4 4" xfId="1080" xr:uid="{00000000-0005-0000-0000-000042040000}"/>
    <cellStyle name="Percent 5" xfId="1081" xr:uid="{00000000-0005-0000-0000-000043040000}"/>
    <cellStyle name="Percent 5 2" xfId="1082" xr:uid="{00000000-0005-0000-0000-000044040000}"/>
    <cellStyle name="Percent 5 3" xfId="1083" xr:uid="{00000000-0005-0000-0000-000045040000}"/>
    <cellStyle name="Percent 6" xfId="1084" xr:uid="{00000000-0005-0000-0000-000046040000}"/>
    <cellStyle name="Percent 7" xfId="1085" xr:uid="{00000000-0005-0000-0000-000047040000}"/>
    <cellStyle name="Percent 7 2" xfId="1086" xr:uid="{00000000-0005-0000-0000-000048040000}"/>
    <cellStyle name="Percent 8" xfId="1087" xr:uid="{00000000-0005-0000-0000-000049040000}"/>
    <cellStyle name="Percent 9" xfId="1088" xr:uid="{00000000-0005-0000-0000-00004A040000}"/>
    <cellStyle name="Porcentaje" xfId="12" builtinId="5"/>
    <cellStyle name="Porcentaje 2" xfId="1089" xr:uid="{00000000-0005-0000-0000-00004C040000}"/>
    <cellStyle name="Porcentaje 2 2" xfId="1090" xr:uid="{00000000-0005-0000-0000-00004D040000}"/>
    <cellStyle name="Porcentaje 2 3" xfId="1091" xr:uid="{00000000-0005-0000-0000-00004E040000}"/>
    <cellStyle name="Porcentaje 2 4" xfId="1092" xr:uid="{00000000-0005-0000-0000-00004F040000}"/>
    <cellStyle name="Porcentaje 2 5" xfId="1093" xr:uid="{00000000-0005-0000-0000-000050040000}"/>
    <cellStyle name="Porcentaje 3" xfId="1094" xr:uid="{00000000-0005-0000-0000-000051040000}"/>
    <cellStyle name="Porcentaje 4" xfId="1095" xr:uid="{00000000-0005-0000-0000-000052040000}"/>
    <cellStyle name="Porcentual 10" xfId="1096" xr:uid="{00000000-0005-0000-0000-000053040000}"/>
    <cellStyle name="Porcentual 2" xfId="1097" xr:uid="{00000000-0005-0000-0000-000054040000}"/>
    <cellStyle name="Porcentual 2 2" xfId="1098" xr:uid="{00000000-0005-0000-0000-000055040000}"/>
    <cellStyle name="Porcentual 2 2 2" xfId="1099" xr:uid="{00000000-0005-0000-0000-000056040000}"/>
    <cellStyle name="Porcentual 2 3" xfId="1100" xr:uid="{00000000-0005-0000-0000-000057040000}"/>
    <cellStyle name="Porcentual 2 4" xfId="1101" xr:uid="{00000000-0005-0000-0000-000058040000}"/>
    <cellStyle name="Porcentual 2 5" xfId="1102" xr:uid="{00000000-0005-0000-0000-000059040000}"/>
    <cellStyle name="Porcentual 2 6" xfId="1103" xr:uid="{00000000-0005-0000-0000-00005A040000}"/>
    <cellStyle name="Porcentual 2_ANALISIS COSTOS PORTICOS GRAN TECHO" xfId="1104" xr:uid="{00000000-0005-0000-0000-00005B040000}"/>
    <cellStyle name="Porcentual 3" xfId="1105" xr:uid="{00000000-0005-0000-0000-00005C040000}"/>
    <cellStyle name="Porcentual 3 10" xfId="1106" xr:uid="{00000000-0005-0000-0000-00005D040000}"/>
    <cellStyle name="Porcentual 3 11" xfId="1107" xr:uid="{00000000-0005-0000-0000-00005E040000}"/>
    <cellStyle name="Porcentual 3 12" xfId="1108" xr:uid="{00000000-0005-0000-0000-00005F040000}"/>
    <cellStyle name="Porcentual 3 13" xfId="1109" xr:uid="{00000000-0005-0000-0000-000060040000}"/>
    <cellStyle name="Porcentual 3 14" xfId="1110" xr:uid="{00000000-0005-0000-0000-000061040000}"/>
    <cellStyle name="Porcentual 3 15" xfId="1111" xr:uid="{00000000-0005-0000-0000-000062040000}"/>
    <cellStyle name="Porcentual 3 2" xfId="1112" xr:uid="{00000000-0005-0000-0000-000063040000}"/>
    <cellStyle name="Porcentual 3 2 2" xfId="1113" xr:uid="{00000000-0005-0000-0000-000064040000}"/>
    <cellStyle name="Porcentual 3 2 2 2" xfId="1114" xr:uid="{00000000-0005-0000-0000-000065040000}"/>
    <cellStyle name="Porcentual 3 3" xfId="1115" xr:uid="{00000000-0005-0000-0000-000066040000}"/>
    <cellStyle name="Porcentual 3 4" xfId="1116" xr:uid="{00000000-0005-0000-0000-000067040000}"/>
    <cellStyle name="Porcentual 3 5" xfId="1117" xr:uid="{00000000-0005-0000-0000-000068040000}"/>
    <cellStyle name="Porcentual 3 6" xfId="1118" xr:uid="{00000000-0005-0000-0000-000069040000}"/>
    <cellStyle name="Porcentual 3 7" xfId="1119" xr:uid="{00000000-0005-0000-0000-00006A040000}"/>
    <cellStyle name="Porcentual 3 8" xfId="1120" xr:uid="{00000000-0005-0000-0000-00006B040000}"/>
    <cellStyle name="Porcentual 3 9" xfId="1121" xr:uid="{00000000-0005-0000-0000-00006C040000}"/>
    <cellStyle name="Porcentual 4" xfId="1122" xr:uid="{00000000-0005-0000-0000-00006D040000}"/>
    <cellStyle name="Porcentual 4 10" xfId="1123" xr:uid="{00000000-0005-0000-0000-00006E040000}"/>
    <cellStyle name="Porcentual 4 11" xfId="1124" xr:uid="{00000000-0005-0000-0000-00006F040000}"/>
    <cellStyle name="Porcentual 4 12" xfId="1125" xr:uid="{00000000-0005-0000-0000-000070040000}"/>
    <cellStyle name="Porcentual 4 13" xfId="1126" xr:uid="{00000000-0005-0000-0000-000071040000}"/>
    <cellStyle name="Porcentual 4 14" xfId="1127" xr:uid="{00000000-0005-0000-0000-000072040000}"/>
    <cellStyle name="Porcentual 4 15" xfId="1128" xr:uid="{00000000-0005-0000-0000-000073040000}"/>
    <cellStyle name="Porcentual 4 16" xfId="1129" xr:uid="{00000000-0005-0000-0000-000074040000}"/>
    <cellStyle name="Porcentual 4 17" xfId="1130" xr:uid="{00000000-0005-0000-0000-000075040000}"/>
    <cellStyle name="Porcentual 4 18" xfId="1131" xr:uid="{00000000-0005-0000-0000-000076040000}"/>
    <cellStyle name="Porcentual 4 19" xfId="1132" xr:uid="{00000000-0005-0000-0000-000077040000}"/>
    <cellStyle name="Porcentual 4 2" xfId="1133" xr:uid="{00000000-0005-0000-0000-000078040000}"/>
    <cellStyle name="Porcentual 4 20" xfId="1134" xr:uid="{00000000-0005-0000-0000-000079040000}"/>
    <cellStyle name="Porcentual 4 3" xfId="1135" xr:uid="{00000000-0005-0000-0000-00007A040000}"/>
    <cellStyle name="Porcentual 4 4" xfId="1136" xr:uid="{00000000-0005-0000-0000-00007B040000}"/>
    <cellStyle name="Porcentual 4 5" xfId="1137" xr:uid="{00000000-0005-0000-0000-00007C040000}"/>
    <cellStyle name="Porcentual 4 6" xfId="1138" xr:uid="{00000000-0005-0000-0000-00007D040000}"/>
    <cellStyle name="Porcentual 4 7" xfId="1139" xr:uid="{00000000-0005-0000-0000-00007E040000}"/>
    <cellStyle name="Porcentual 4 8" xfId="1140" xr:uid="{00000000-0005-0000-0000-00007F040000}"/>
    <cellStyle name="Porcentual 4 9" xfId="1141" xr:uid="{00000000-0005-0000-0000-000080040000}"/>
    <cellStyle name="Porcentual 5" xfId="1142" xr:uid="{00000000-0005-0000-0000-000081040000}"/>
    <cellStyle name="Porcentual 5 2" xfId="1143" xr:uid="{00000000-0005-0000-0000-000082040000}"/>
    <cellStyle name="Porcentual 5 2 2" xfId="1144" xr:uid="{00000000-0005-0000-0000-000083040000}"/>
    <cellStyle name="Porcentual 6" xfId="1145" xr:uid="{00000000-0005-0000-0000-000084040000}"/>
    <cellStyle name="Porcentual 7" xfId="1146" xr:uid="{00000000-0005-0000-0000-000085040000}"/>
    <cellStyle name="Porcentual 8" xfId="1147" xr:uid="{00000000-0005-0000-0000-000086040000}"/>
    <cellStyle name="Porcentual 9" xfId="1148" xr:uid="{00000000-0005-0000-0000-000087040000}"/>
    <cellStyle name="Salida 2" xfId="1149" xr:uid="{00000000-0005-0000-0000-000088040000}"/>
    <cellStyle name="Salida 3" xfId="1150" xr:uid="{00000000-0005-0000-0000-000089040000}"/>
    <cellStyle name="Salida 4" xfId="1151" xr:uid="{00000000-0005-0000-0000-00008A040000}"/>
    <cellStyle name="Sheet Title" xfId="1152" xr:uid="{00000000-0005-0000-0000-00008B040000}"/>
    <cellStyle name="Texto de advertencia 2" xfId="1153" xr:uid="{00000000-0005-0000-0000-00008C040000}"/>
    <cellStyle name="Texto de advertencia 3" xfId="1154" xr:uid="{00000000-0005-0000-0000-00008D040000}"/>
    <cellStyle name="Texto de advertencia 4" xfId="1155" xr:uid="{00000000-0005-0000-0000-00008E040000}"/>
    <cellStyle name="Texto explicativo 2" xfId="1156" xr:uid="{00000000-0005-0000-0000-00008F040000}"/>
    <cellStyle name="Texto explicativo 3" xfId="1157" xr:uid="{00000000-0005-0000-0000-000090040000}"/>
    <cellStyle name="Texto explicativo 4" xfId="1158" xr:uid="{00000000-0005-0000-0000-000091040000}"/>
    <cellStyle name="Title" xfId="1159" xr:uid="{00000000-0005-0000-0000-000092040000}"/>
    <cellStyle name="Title 2" xfId="1160" xr:uid="{00000000-0005-0000-0000-000093040000}"/>
    <cellStyle name="Title 3" xfId="1161" xr:uid="{00000000-0005-0000-0000-000094040000}"/>
    <cellStyle name="Título 1 2" xfId="1162" xr:uid="{00000000-0005-0000-0000-000095040000}"/>
    <cellStyle name="Título 1 3" xfId="1163" xr:uid="{00000000-0005-0000-0000-000096040000}"/>
    <cellStyle name="Título 1 4" xfId="1164" xr:uid="{00000000-0005-0000-0000-000097040000}"/>
    <cellStyle name="Titulo 2" xfId="1165" xr:uid="{00000000-0005-0000-0000-000098040000}"/>
    <cellStyle name="Título 2 2" xfId="1166" xr:uid="{00000000-0005-0000-0000-000099040000}"/>
    <cellStyle name="Título 2 3" xfId="1167" xr:uid="{00000000-0005-0000-0000-00009A040000}"/>
    <cellStyle name="Título 2 4" xfId="1168" xr:uid="{00000000-0005-0000-0000-00009B040000}"/>
    <cellStyle name="Titulo 3" xfId="1169" xr:uid="{00000000-0005-0000-0000-00009C040000}"/>
    <cellStyle name="Título 3 2" xfId="1170" xr:uid="{00000000-0005-0000-0000-00009D040000}"/>
    <cellStyle name="Título 3 3" xfId="1171" xr:uid="{00000000-0005-0000-0000-00009E040000}"/>
    <cellStyle name="Título 3 4" xfId="1172" xr:uid="{00000000-0005-0000-0000-00009F040000}"/>
    <cellStyle name="Título 4" xfId="1173" xr:uid="{00000000-0005-0000-0000-0000A0040000}"/>
    <cellStyle name="Título 5" xfId="1174" xr:uid="{00000000-0005-0000-0000-0000A1040000}"/>
    <cellStyle name="Título 6" xfId="1175" xr:uid="{00000000-0005-0000-0000-0000A2040000}"/>
    <cellStyle name="Título de hoja" xfId="1176" xr:uid="{00000000-0005-0000-0000-0000A3040000}"/>
    <cellStyle name="Total 2" xfId="1177" xr:uid="{00000000-0005-0000-0000-0000A4040000}"/>
    <cellStyle name="Total 3" xfId="1178" xr:uid="{00000000-0005-0000-0000-0000A5040000}"/>
    <cellStyle name="Total 4" xfId="1179" xr:uid="{00000000-0005-0000-0000-0000A6040000}"/>
    <cellStyle name="Währung" xfId="1180" xr:uid="{00000000-0005-0000-0000-0000A7040000}"/>
    <cellStyle name="Warning Text" xfId="1181" xr:uid="{00000000-0005-0000-0000-0000A8040000}"/>
  </cellStyles>
  <dxfs count="0"/>
  <tableStyles count="0"/>
  <colors>
    <mruColors>
      <color rgb="FF0066FF"/>
      <color rgb="FF99FF99"/>
      <color rgb="FFFFFFCC"/>
      <color rgb="FFFFFF99"/>
      <color rgb="FF99CCFF"/>
      <color rgb="FFE2E2E2"/>
      <color rgb="FFCC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sharedStrings" Target="sharedStrings.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customXml" Target="../customXml/item2.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customXml" Target="../customXml/item1.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2" Type="http://schemas.openxmlformats.org/officeDocument/2006/relationships/externalLink" Target="externalLinks/externalLink1.xml"/><Relationship Id="rId29"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4</xdr:row>
      <xdr:rowOff>45356</xdr:rowOff>
    </xdr:to>
    <xdr:pic>
      <xdr:nvPicPr>
        <xdr:cNvPr id="2" name="Picture 10">
          <a:extLst>
            <a:ext uri="{FF2B5EF4-FFF2-40B4-BE49-F238E27FC236}">
              <a16:creationId xmlns:a16="http://schemas.microsoft.com/office/drawing/2014/main" id="{4BDFCF68-F4C5-4981-8245-E024FE914162}"/>
            </a:ext>
          </a:extLst>
        </xdr:cNvPr>
        <xdr:cNvPicPr>
          <a:picLocks noChangeAspect="1"/>
        </xdr:cNvPicPr>
      </xdr:nvPicPr>
      <xdr:blipFill>
        <a:blip xmlns:r="http://schemas.openxmlformats.org/officeDocument/2006/relationships" r:embed="rId1"/>
        <a:stretch>
          <a:fillRect/>
        </a:stretch>
      </xdr:blipFill>
      <xdr:spPr>
        <a:xfrm>
          <a:off x="0" y="0"/>
          <a:ext cx="12268200" cy="626381"/>
        </a:xfrm>
        <a:prstGeom prst="rect">
          <a:avLst/>
        </a:prstGeom>
      </xdr:spPr>
    </xdr:pic>
    <xdr:clientData/>
  </xdr:twoCellAnchor>
  <xdr:twoCellAnchor>
    <xdr:from>
      <xdr:col>1</xdr:col>
      <xdr:colOff>3639908</xdr:colOff>
      <xdr:row>765</xdr:row>
      <xdr:rowOff>157237</xdr:rowOff>
    </xdr:from>
    <xdr:to>
      <xdr:col>3</xdr:col>
      <xdr:colOff>219826</xdr:colOff>
      <xdr:row>781</xdr:row>
      <xdr:rowOff>44535</xdr:rowOff>
    </xdr:to>
    <xdr:sp macro="" textlink="">
      <xdr:nvSpPr>
        <xdr:cNvPr id="3" name="19 Rectángulo">
          <a:extLst>
            <a:ext uri="{FF2B5EF4-FFF2-40B4-BE49-F238E27FC236}">
              <a16:creationId xmlns:a16="http://schemas.microsoft.com/office/drawing/2014/main" id="{0195F147-1FE0-45FA-A0FB-CACFBFADFE13}"/>
            </a:ext>
          </a:extLst>
        </xdr:cNvPr>
        <xdr:cNvSpPr/>
      </xdr:nvSpPr>
      <xdr:spPr>
        <a:xfrm>
          <a:off x="4282846" y="258272831"/>
          <a:ext cx="2949761" cy="244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DO"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tos01\mis%20documentos%20(costos)\Presupuestos%20en%20obra%202005\Zona%20II\118-05%20terminacion%20acueducto%20de%20viajama.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Users/el.garcia/Desktop/Elsa-%20CEIZTUR/BALNEARIO%20LOS%20PATICOS%20Y%20CASA%20CLUB%20PERIODISTA-%20LA%20VEGA%20ELG/Documents%20and%20Settings/crendon.HMV/Local%20Settings/Temporary%20Internet%20Files/OLK3/8599.xls?BA42522E" TargetMode="External"/><Relationship Id="rId1" Type="http://schemas.openxmlformats.org/officeDocument/2006/relationships/externalLinkPath" Target="file:///\\BA42522E\85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Acero%20Estrella\Cotizacion\2010\Proyectos%20Tipo%20A\REMODELACION%20AILA%202010\Licitaci&#243;n%20AILA%20(Remodelaci&#243;n%20terminal%20-%20MAyo%202010)%20(20-agosto-2010)%2022%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nald\My%20Documents\Documentos%20Compartidos%20(Donald-Geovanny)\Presupuestos%20TRANSPARENTADOS\Omar%20CD%20System\Presupuesto%20Nave%20Omar%20CD%20VER.%20TECH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XCALIBUR\Presupuesto\An&#225;lisis%201,%202,%203\Copia%20de%20Analisi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NAYELIS\Proyectos%20OISOE\Documents%20and%20Settings\vbaez\Local%20Settings\Temporary%20Internet%20Files\Content.IE5\KF1K0GOD\mac\ANALISIS%20JUNIO%202007%20-Para-Proyectos-BNV.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Reyna%20Vasquez\Desktop\IGLESIAS%20POLICLINICAS%20Y%20ESCUELAS\CARPETA%20GENERAL\San%20Francisco%20de%20Macoris\Analisis%20de%20Precios%20Unitari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ocuments%20and%20Settings\Ing.%20Tony%20Hernandez\Escritorio\Comedor%20Juegos%20Regionales%20Bayaguan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va\proyectos%20oisoe\Documents%20and%20Settings\Administrador\Escritorio\Documents%20and%20Settings\jbaez\My%20Documents\YALBI\Mia\Copia%20de%20UCLAS-COMENC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DOWS\Desktop\Boca%20Chica\Oferta%20Economica%20I.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fic\DATOSCUB\Proyectos%20Especiales\Obras%20Sector%20Salud%20(H-S)%202000\NORTE\Santiago\Cub.%20Reparacion%20Sub-centro%20de%20Salud%20Licey,%20Santiago%20(2)(Incremen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ic\presupuesto\CARPETAS%20DEPTO.%20PRESUPUESTOS\FERNANDEZ\ANALISIS\Copia%20de%20UCLAS-COMEN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idor01\ingenieria\Documents%20and%20Settings\Raul%20N.%20%20Rizek\My%20Documents\Carretera%20Sto.%20Dgo.%20-%20Samana\Precios%20Rincon%20de%20Molinill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Eva%20L.%20JImenez%20Pagan\My%20Documents\Banco%20Central\Martin%20Fernandez%20-%20Calles\Presup.%20dise&#241;o%20original%20(30-mar-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va\My%20Documents\Proyectos%20OISOE\Calles\Incava\Analisis_Marzo_06___Incav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riaangelica\maria%20angeli\Maria%20Angelica\Cubicaciones\Incava\Analisis%20Contrato%20-%20Incav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ULIO-0649BC831\SharedDocs\Documents%20and%20Settings\Julio%20Vargas\Escritorio\PADRE_LAS_CASAS\ANALISIS_TOD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Ofic\presupuesto\ucla\ucla%205%20julio\presupuestos\Documents%20and%20Settings\kelly\Mis%20documentos\UCLA\UCLAS-COMENCE.xls"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file:///\\JULIO-0649BC831\SharedDocs\bancup%20julio%202009\PRESUPUESTOS\San%20Cristobal\Puente%20Arroyo%20Ca&#241;o-San%20Jose%20del%20Puerto\Documents%20and%20Settings\JOEL\Mis%20documentos\Documents%20and%20Settings\Joel%20Francisco\Mis%20documentos\Documents%20and%20Setting?EFA38810" TargetMode="External"/><Relationship Id="rId1" Type="http://schemas.openxmlformats.org/officeDocument/2006/relationships/externalLinkPath" Target="file:///\\EFA38810\Documents%20and%20Setting"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ULIO-0649BC831\SharedDocs\presupuesto%20%20habitacional%20sanchez\EDF.%20SAN%20CRISTOBAL\metodologia%20Presupuestos\Analisis%20de%20Edificacion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XCALIBUR\Presupuesto\presupuesto%20donald%202007\DONALD%20PC%20VOL%202\Archivo%20Horacio\Proyectos%20Ingenieria%20Metalica\Concurso%20Mao\Presupuestos\Presupuesto%20gener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xcalibur\Presupuesto\PROYECTO%20PIEDRA%20BLANCA\JOEL\APC\InaconsaACT\Volumenes%20del%20Presupuesto\bPrimer%20Nivel\CIAceros%201er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xcalibur\Presupuesto\Documents%20and%20Settings\JOEL\APC\InaconsaACT\Soportes%20Analisis,Presupuestos,Controles\BPreliminar\Soportes%20Grales.Controles%20de%20Obr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xcalibur\Presupuesto\Documents%20and%20Settings\Ray\Escritorio\Presupuesto%20Habitacional%20Piedra%20BlancaX.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Users\el.garcia\Desktop\Elsa-%20CEIZTUR\calle%20Duarte%20en%20San%20Pedro%20de%20Macoris\Users\ljimenez\AppData\Local\Microsoft\Windows\Temporary%20Internet%20Files\Content.Outlook\413L38BY\Manga%20Larga,%20MC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Documents%20and%20Settings\Administrator\My%20Documents\BACKUP%20JULIO\wandel\escritorio%201\PRESUPUESTOS\Peravia\Salinas\PRESUPUESTO%20viviend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21-22-9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riaangelica\maria%20angeli\Maximo\Maria%20Angelica\OISOE%20EVA\Calles\Demja%20-%20Hato%20Mayor\Analisis%20Dic%2005%20-%20Demj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Documents%20and%20Settings\Administrator.ARQUITECTURA5\My%20Documents\macm\PRE,DESVIO,%20ALCANTARILLADOS%20Y%20POTABLE%20LADO%20ESTE%20P.%20LIVIO%20C%20-%20Av\PRE,DESVIO,%20ALC.%20Y%20POT.%20LADO%20OESTE%20P.%20LIVIO%20C%20-%20A.%20FLEMING.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Personal\Presupuesto%20Residencial%20Nicole%20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gmet-pre-01\mis%20documentos\Documents%20and%20Settings\GLEINIER\Escritorio\Documentos%20Compartidos%20(Donald-Geovanny)\Presupuestos%20TRANSPARENTADOS\Omar%20CD%20System\Presupuesto%20Nave%20Omar%20CD%20VER.%20TECH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Partidas%20Electricas%20Terminaci&#243;n%20Construcci&#243;n%20Albergue%20Ni&#241;os%20Huerfanos%20de%20Moc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MONICA%20PROYECTOS\MONICA%20PROYECTOS%20COMP%20AYUNTAMIENTO\Presupuesto_Torre__KEVANY(1)%20mech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1\company\Documents%20and%20Settings\asifres\Desktop\Estimados%20y%20presupuestos\Estimados%20del%20M\Pre%20Capilla%20Los%20&#193;ngeles%20(Fase%20II)%20-%20mayo%20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Luis%20Mota\My%20Documents\Arq.%20Fajar\CDE\Planos\Subestaci&#243;n%20Duverg&#23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Jovanka%20Alvarez\Mis%20documentos\Ing.%20Jovanka%20Alvarez\MEMORIA\Jova\Presupuestos\IE_07052__OISOE_Calles_Baitoa_Santiago_presup(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DOCUME~1\mpena\LOCALS~1\Temp\Users\yanel\Documents\PERSONALTRABAJOS\CUPIDO\PROYECTO%20MICHEL%20MARIE\PRESUPUESTO%20RESIDENCIAL%20MICHELLE%20MARIE%20modif.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Documents%20and%20Settings\JAJAJAJA\Desktop\PROYECTOS\colina%20definitivo2\G.A.1(07junio200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ULIO-0649BC831\SharedDocs\Users\Jaime\Documents\Oficina%20Comision%20Desarrollo%20Provincial\Iglesia%20Catalina\Iglesia%20Catalina%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fic\p-especi\Obras%20Sector%20Salud%20(H-S)%202000\NORTE\Santiago\Cub.%20Policlinica%20en%20el%20Sector%20La%20Joya,%20paloma.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leinier\e\Documents%20and%20Settings\Ing.%20Tony%20Hernandez\Escritorio\Comedor%20Juegos%20Regionales%20Bayaguan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WINDOWS\Desktop\Constanza\Presupuestos\Oferta%20Constanza.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Users\user\Mechy\Mechy%20Proyectos\Presupuesto_Torre__KEVANY(1)(1)_ultimas_correciones_yram(1)_correciones_yunior(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bierta2\disco%20de%20costo\disco%20de%20costos\Documents%20and%20Settings\Administrador\Escritorio\LAS%20AMERICAS%20OZORIA%20TUNEL\PRES(1).%20TERMINACION%20LAS%20AMERICAS-TUNEL-PASARELAS-OISOE-03-AG0-0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Users\MONICA~1\AppData\Local\Temp\_PA302\2012%20Nueva%20Edicion.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NAYELIS\Proyectos%20OISOE\Documents%20and%20Settings\Anayelis.EVA\My%20Documents\Proyectos%20OISOE\SET\Ana%20Raquel\Iglesia\Presupuesto%20Ciencias%20Juridicas-Uasd-grucon-2009-10-2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DOCUME~1\mpena\LOCALS~1\Temp\Users\YANEL\Documents\PERSONALTRABAJOS\elizabeth%20concepcion\Presupuesto_proyecto_johanna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Mariaangelica\maria%20angeli\Incava\Analisis%20Marzo%2006%20-%20Incav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nvestigador\amell%20(d)\DONALD%20EXELL\D'%20DONALD\D'%20RaSol\presupuesto\presupuesto\Pres.%20Cubierta%20Altar.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XCALIBUR\Presupuesto\CARPETAS%20DEPTO.%20PRESUPUESTOS\YANEL%20FERNANDEZ\Santo%20Domingo\puente%20cuaba\Presupuesto%20Construcion%20Puente%20Sobre%20el%20Rio%20Isabela,%20Carretera%20La%20Cuaba%20Km%2022%20Autopista%20Duar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gmet-pre-01\mis%20documentos\presupuesto%20donald%202007\DONALD%20PC%20VOL%202\Archivo%20Horacio\Proyectos%20Ingenieria%20Metalica\Concurso%20Mao\Presupuestos\Presupuesto%20gener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G:\Documents%20and%20Settings\JAJAJAJA\Desktop\PROYECTOS\colina%20definitivo2\Presupuesto%20Colina%20ben\ACACIA%20ben.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presup.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Investigador\amell%20(d)\DONALD%20EXELL\D'%20DONALD\D'%20RaSol\presupuesto\presupuesto\antony's\SANCHEZ%20CURIEL\DSD%20(tanques%20falconbridge+varios)\nave%20fadoc%202.xls" TargetMode="External"/></Relationships>
</file>

<file path=xl/externalLinks/_rels/externalLink63.xml.rels><?xml version="1.0" encoding="UTF-8" standalone="yes"?>
<Relationships xmlns="http://schemas.openxmlformats.org/package/2006/relationships"><Relationship Id="rId2" Type="http://schemas.microsoft.com/office/2019/04/relationships/externalLinkLongPath" Target="file:///\\JULIO-0649BC831\SharedDocs\bancup%20julio%202009\PRESUPUESTOS\San%20Cristobal\Puente%20Arroyo%20Ca&#241;o-San%20Jose%20del%20Puerto\MIS%20DOCUMENTOS\PROYECTO%20TERMINACION%20SOFTBALL%20COJPD\PRESUPUESTO%20MODIFICADO\PRESUPUESTO_FEDOSA_14NOV2005.XLS?76A22266" TargetMode="External"/><Relationship Id="rId1" Type="http://schemas.openxmlformats.org/officeDocument/2006/relationships/externalLinkPath" Target="file:///\\76A22266\PRESUPUESTO_FEDOSA_14NOV20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SUARIO-03\Almacen%20(D)\LP\Mis%20doc.%20of\OZORIA%202006\LAS%20AMERICAS\PRESUPUESTO\PRES.%20TUNEL%20CHARLE%20REV%20ABRIL%2007\TUNEL%20CHARLES%20ABRIL%200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MONICA%20PROYECTOS\TORRE%20KEYANI\PRESUPTORRE%20KEVA.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Users\el.garcia\Desktop\Elsa-%20CEIZTUR\calle%20Duarte%20en%20San%20Pedro%20de%20Macoris\Users\J.alvarez\Documents\Ing.%20Jovanka%20Alvarez\MEMORIA\Jova\Presupuestos\IE_07052__OISOE_Calles_Baitoa_Santiago_presup(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ngmet-pre-01\mis%20documentos\donald%20geobanny\Barrick\Paquete%20II\PIT%20OFFICE\PRESUPUESTO%20PIT%20OFFICE.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H:\DOCUME~1\mpena\LOCALS~1\Temp\LICITACION%20VILLAS%20TIPO%20PRESIDENCIAL%20BISONO\Villa%20%20Presidencial4,5,6%20BISONO-ultimo%20DEFINITIVO.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Users\el.garcia\Desktop\Elsa-%20CEIZTUR\calle%20Duarte%20en%20San%20Pedro%20de%20Macoris\Users\jalvarez\Desktop\NAVARRETE-PUERTO%20PLATA%20VIADOM%202008-REV.28-11-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g-6068a73cbf6\Mis%20documentos\Documents%20and%20Settings\GLEINIER\Escritorio\Documentos%20Compartidos%20(Donald-Geovanny)\Presupuestos%20TRANSPARENTADOS\Omar%20CD%20System\Presupuesto%20Nave%20Omar%20CD%20VER.%20TECH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webmail.codetel.net.do/Documents%20and%20Settings/Administrator/My%20Documents/PROYECTOS/LICITACION%20011-2006/PROPUESTA/2005%2012%20Dic%20Tex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gmet-pre-01\mis%20documentos\DONALD%20PC%20VOL%202\METRO\INGENIERIA%20METALICA\PASARELA%20ESTACION%20ISABELA\PASARELA%20PEATONAL%20ESTACION%20ISABE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1\company\Users\Eloy%20Blanco%20Abbott\Trabajando\3_Estandars%20IJSUD\170-3\SRD-170-3%20Presupue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NALISIS 4-05"/>
      <sheetName val="PRESUPUESTO (CORREGIDO)"/>
      <sheetName val="Módulo1"/>
      <sheetName val="ANALISIS_4-05"/>
      <sheetName val="PRESUPUESTO_(CORREGIDO)"/>
      <sheetName val="ANALISIS_4-051"/>
      <sheetName val="PRESUPUESTO_(CORREGIDO)1"/>
      <sheetName val="ANALISIS_4-052"/>
      <sheetName val="PRESUPUESTO_(CORREGIDO)2"/>
      <sheetName val="ANALISIS_4-053"/>
      <sheetName val="PRESUPUESTO_(CORREGIDO)3"/>
    </sheetNames>
    <sheetDataSet>
      <sheetData sheetId="0"/>
      <sheetData sheetId="1"/>
      <sheetData sheetId="2"/>
      <sheetData sheetId="3" refreshError="1"/>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sheetName val="Insumos"/>
      <sheetName val="MO"/>
      <sheetName val="Precio de Vigas"/>
      <sheetName val="analisis"/>
      <sheetName val="Hss 10&quot; x 3&quot; x .125&quot;"/>
      <sheetName val="C 5&quot; x 10&quot; x 2 mm"/>
      <sheetName val="C 2&quot; x 10&quot; x 2mm"/>
    </sheetNames>
    <sheetDataSet>
      <sheetData sheetId="0"/>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ta de planta (2)"/>
      <sheetName val="cisterna "/>
      <sheetName val="caseta de planta"/>
      <sheetName val="Relacion de proyecto"/>
      <sheetName val="Presupuesto"/>
      <sheetName val="Insumos"/>
      <sheetName val="Análisis de Precios"/>
      <sheetName val="Sheet4"/>
      <sheetName val="Sheet5"/>
      <sheetName val="Sheet11"/>
      <sheetName val="Sheet12"/>
      <sheetName val="Sheet13"/>
      <sheetName val="Sheet14"/>
      <sheetName val="Sheet15"/>
      <sheetName val="Sheet16"/>
      <sheetName val="M.O."/>
      <sheetName val="Ins"/>
      <sheetName val="caseta_de_planta_(2)"/>
      <sheetName val="cisterna_"/>
      <sheetName val="caseta_de_planta"/>
      <sheetName val="Relacion_de_proyecto"/>
      <sheetName val="Análisis_de_Precios"/>
      <sheetName val="caseta_de_planta_(2)1"/>
      <sheetName val="cisterna_1"/>
      <sheetName val="caseta_de_planta1"/>
      <sheetName val="Relacion_de_proyecto1"/>
      <sheetName val="Análisis_de_Precios1"/>
      <sheetName val="analisis"/>
      <sheetName val="M_O_"/>
      <sheetName val="M_O_1"/>
      <sheetName val="caseta_de_planta_(2)2"/>
      <sheetName val="cisterna_2"/>
      <sheetName val="caseta_de_planta2"/>
      <sheetName val="Relacion_de_proyecto2"/>
      <sheetName val="Análisis_de_Precios2"/>
      <sheetName val="M_O_2"/>
      <sheetName val="caseta_de_planta_(2)3"/>
      <sheetName val="cisterna_3"/>
      <sheetName val="caseta_de_planta3"/>
      <sheetName val="Relacion_de_proyecto3"/>
      <sheetName val="Análisis_de_Precios3"/>
      <sheetName val="M_O_3"/>
      <sheetName val="MO"/>
      <sheetName val="MATERIALES_LISTADO"/>
      <sheetName val="analisis trabajos generales"/>
      <sheetName val="V.Tierras A"/>
      <sheetName val="listado equipos a utilizar"/>
      <sheetName val="analisis detallado"/>
      <sheetName val="PRECIOS"/>
    </sheetNames>
    <sheetDataSet>
      <sheetData sheetId="0" refreshError="1"/>
      <sheetData sheetId="1" refreshError="1"/>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heetName val="Hormigon"/>
      <sheetName val="Sheet4"/>
      <sheetName val="Sheet5"/>
      <sheetName val="presup."/>
      <sheetName val="presup_"/>
      <sheetName val="presup_1"/>
      <sheetName val="presup_2"/>
      <sheetName val="presup_3"/>
      <sheetName val="Ana"/>
      <sheetName val="Ins"/>
      <sheetName val="Ins 2"/>
      <sheetName val="med.mov.de tierras"/>
      <sheetName val="Analisis"/>
      <sheetName val="Analisis Detallado"/>
      <sheetName val="Copia de Analisi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MOVTIERRA"/>
      <sheetName val="A-BASICOS"/>
      <sheetName val="Alcant"/>
      <sheetName val="Hormigones"/>
      <sheetName val="Muestreo"/>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do Equipos a utilizar"/>
      <sheetName val="Analisis de Precios Unitarios"/>
      <sheetName val="Hoja3"/>
      <sheetName val="Insumos"/>
      <sheetName val="Materiales"/>
      <sheetName val="Analisis Unitarios"/>
      <sheetName val="Cargas Sociales"/>
      <sheetName val="Datos a Project"/>
      <sheetName val="Tarifas de Alquiler de Equipo"/>
      <sheetName val="Trabajos Generales"/>
      <sheetName val="Mat"/>
      <sheetName val="anal term"/>
      <sheetName val="Jor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álisis de Precios"/>
      <sheetName val="Presupuesto Nave 1"/>
      <sheetName val="Presupuesto Nave 2"/>
      <sheetName val="Cantidades Nave 1"/>
      <sheetName val="Cantidades Nave 2"/>
      <sheetName val="Mano de Obra"/>
      <sheetName val="Sheet4"/>
      <sheetName val="Sheet5"/>
      <sheetName val="Sheet11"/>
      <sheetName val="Sheet12"/>
      <sheetName val="Sheet13"/>
      <sheetName val="Sheet14"/>
      <sheetName val="Sheet15"/>
      <sheetName val="Sheet16"/>
      <sheetName val="Anal. horm."/>
      <sheetName val="Analisis"/>
      <sheetName val="Volumenes"/>
      <sheetName val="Detalle Acero"/>
      <sheetName val="O.M. y Salarios"/>
      <sheetName val="Materiales"/>
      <sheetName val="Trabajos Generales"/>
      <sheetName val="COSTO INDIRECTO"/>
      <sheetName val="OPERADORES EQUIPOS"/>
      <sheetName val="HORM. Y MORTEROS."/>
      <sheetName val="SALARIOS"/>
      <sheetName val="INS"/>
      <sheetName val="Análisis_de_Precios"/>
      <sheetName val="Presupuesto_Nave_1"/>
      <sheetName val="Presupuesto_Nave_2"/>
      <sheetName val="Cantidades_Nave_1"/>
      <sheetName val="Cantidades_Nave_2"/>
      <sheetName val="Mano_de_Obra"/>
      <sheetName val="V.Tierras A"/>
      <sheetName val="materiales (2)"/>
      <sheetName val="Datos"/>
      <sheetName val="anal term"/>
      <sheetName val="Ana-Sanit."/>
      <sheetName val="UASD"/>
      <sheetName val="Mat"/>
      <sheetName val="Pu-Sanit."/>
      <sheetName val="Los Ángeles (Fase II)"/>
      <sheetName val="ANALISIS STO DGO"/>
      <sheetName val="Anal__horm_"/>
      <sheetName val="V_Tierras_A"/>
      <sheetName val="Análisis_de_Precios1"/>
      <sheetName val="Presupuesto_Nave_11"/>
      <sheetName val="Presupuesto_Nave_21"/>
      <sheetName val="Cantidades_Nave_11"/>
      <sheetName val="Cantidades_Nave_21"/>
      <sheetName val="Mano_de_Obra1"/>
      <sheetName val="Anal__horm_1"/>
      <sheetName val="V_Tierras_A1"/>
      <sheetName val="materiales_(2)"/>
      <sheetName val="Detalle_Acero"/>
      <sheetName val="O_M__y_Salarios"/>
      <sheetName val="Trabajos_Generales"/>
      <sheetName val="COSTO_INDIRECTO"/>
      <sheetName val="OPERADORES_EQUIPOS"/>
      <sheetName val="HORM__Y_MORTEROS_"/>
      <sheetName val="Detalle_Acero1"/>
      <sheetName val="O_M__y_Salarios1"/>
      <sheetName val="Trabajos_Generales1"/>
      <sheetName val="COSTO_INDIRECTO1"/>
      <sheetName val="OPERADORES_EQUIPOS1"/>
      <sheetName val="HORM__Y_MORTEROS_1"/>
      <sheetName val="Análisis_de_Precios2"/>
      <sheetName val="Presupuesto_Nave_12"/>
      <sheetName val="Presupuesto_Nave_22"/>
      <sheetName val="Cantidades_Nave_12"/>
      <sheetName val="Cantidades_Nave_22"/>
      <sheetName val="Mano_de_Obra2"/>
      <sheetName val="Anal__horm_2"/>
      <sheetName val="Detalle_Acero2"/>
      <sheetName val="O_M__y_Salarios2"/>
      <sheetName val="Trabajos_Generales2"/>
      <sheetName val="COSTO_INDIRECTO2"/>
      <sheetName val="OPERADORES_EQUIPOS2"/>
      <sheetName val="HORM__Y_MORTEROS_2"/>
      <sheetName val="Análisis_de_Precios3"/>
      <sheetName val="Presupuesto_Nave_13"/>
      <sheetName val="Presupuesto_Nave_23"/>
      <sheetName val="Cantidades_Nave_13"/>
      <sheetName val="Cantidades_Nave_23"/>
      <sheetName val="Mano_de_Obra3"/>
      <sheetName val="Anal__horm_3"/>
      <sheetName val="Detalle_Acero3"/>
      <sheetName val="O_M__y_Salarios3"/>
      <sheetName val="Trabajos_Generales3"/>
      <sheetName val="COSTO_INDIRECTO3"/>
      <sheetName val="OPERADORES_EQUIPOS3"/>
      <sheetName val="HORM__Y_MORTEROS_3"/>
      <sheetName val="INSU"/>
      <sheetName val="MO"/>
      <sheetName val="insumo"/>
      <sheetName val="mezcla"/>
      <sheetName val="Cotz."/>
      <sheetName val="Desembolso de Ca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
      <sheetName val="TIPO C 4NIV."/>
      <sheetName val="TIPO I 3NIV."/>
      <sheetName val="TIPO F 3NIV."/>
      <sheetName val="TIPO F 4NIV."/>
      <sheetName val="TIPO I 3NIV(2)"/>
      <sheetName val="Tipo J 3NIV."/>
      <sheetName val="TIPO F 3NIV. (2)"/>
      <sheetName val="Pres. Adic.Y"/>
      <sheetName val="Ana"/>
      <sheetName val="Analisis"/>
      <sheetName val="LISTA DE PRECIO"/>
      <sheetName val="INSUMOS"/>
      <sheetName val="Mano Obra"/>
      <sheetName val="Presup."/>
      <sheetName val="Edificio_A"/>
      <sheetName val="Edificio_D"/>
      <sheetName val="Edicio_c"/>
      <sheetName val="electr_"/>
      <sheetName val="Unv__"/>
      <sheetName val="Anal__horm_"/>
      <sheetName val="anal_term"/>
      <sheetName val="Ana-Sanit_"/>
      <sheetName val="Pu-Sanit_"/>
      <sheetName val="PU-Elect_"/>
      <sheetName val="anal_aire"/>
      <sheetName val="climat_"/>
      <sheetName val="cuantias_"/>
      <sheetName val="planta_trata"/>
      <sheetName val="subida_materiales"/>
      <sheetName val="M__O__exc_"/>
      <sheetName val="Ana-elect_"/>
      <sheetName val="calcul_anal"/>
      <sheetName val="TIPO_C_4NIV_"/>
      <sheetName val="TIPO_I_3NIV_"/>
      <sheetName val="TIPO_F_3NIV_"/>
      <sheetName val="TIPO_F_4NIV_"/>
      <sheetName val="TIPO_I_3NIV(2)"/>
      <sheetName val="Tipo_J_3NIV_"/>
      <sheetName val="TIPO_F_3NIV__(2)"/>
      <sheetName val="Pres__Adic_Y"/>
      <sheetName val="LISTA_DE_PRECIO"/>
      <sheetName val="Mano_Obra"/>
      <sheetName val="Edificio_A1"/>
      <sheetName val="Edificio_D1"/>
      <sheetName val="Edicio_c1"/>
      <sheetName val="electr_1"/>
      <sheetName val="Unv__1"/>
      <sheetName val="Anal__horm_1"/>
      <sheetName val="anal_term1"/>
      <sheetName val="Ana-Sanit_1"/>
      <sheetName val="Pu-Sanit_1"/>
      <sheetName val="PU-Elect_1"/>
      <sheetName val="anal_aire1"/>
      <sheetName val="climat_1"/>
      <sheetName val="cuantias_1"/>
      <sheetName val="planta_trata1"/>
      <sheetName val="subida_materiales1"/>
      <sheetName val="M__O__exc_1"/>
      <sheetName val="Ana-elect_1"/>
      <sheetName val="calcul_anal1"/>
      <sheetName val="TIPO_C_4NIV_1"/>
      <sheetName val="TIPO_I_3NIV_1"/>
      <sheetName val="TIPO_F_3NIV_1"/>
      <sheetName val="TIPO_F_4NIV_1"/>
      <sheetName val="TIPO_I_3NIV(2)1"/>
      <sheetName val="Tipo_J_3NIV_1"/>
      <sheetName val="TIPO_F_3NIV__(2)1"/>
      <sheetName val="Pres__Adic_Y1"/>
      <sheetName val="LISTA_DE_PRECIO1"/>
      <sheetName val="Mano_Obra1"/>
      <sheetName val="Edificio_A2"/>
      <sheetName val="Edificio_D2"/>
      <sheetName val="Edicio_c2"/>
      <sheetName val="electr_2"/>
      <sheetName val="Unv__2"/>
      <sheetName val="Anal__horm_2"/>
      <sheetName val="anal_term2"/>
      <sheetName val="Ana-Sanit_2"/>
      <sheetName val="Pu-Sanit_2"/>
      <sheetName val="PU-Elect_2"/>
      <sheetName val="anal_aire2"/>
      <sheetName val="climat_2"/>
      <sheetName val="cuantias_2"/>
      <sheetName val="planta_trata2"/>
      <sheetName val="subida_materiales2"/>
      <sheetName val="M__O__exc_2"/>
      <sheetName val="Ana-elect_2"/>
      <sheetName val="calcul_anal2"/>
      <sheetName val="TIPO_C_4NIV_2"/>
      <sheetName val="TIPO_I_3NIV_2"/>
      <sheetName val="TIPO_F_3NIV_2"/>
      <sheetName val="TIPO_F_4NIV_2"/>
      <sheetName val="TIPO_I_3NIV(2)2"/>
      <sheetName val="Tipo_J_3NIV_2"/>
      <sheetName val="TIPO_F_3NIV__(2)2"/>
      <sheetName val="Pres__Adic_Y2"/>
      <sheetName val="LISTA_DE_PRECIO2"/>
      <sheetName val="Mano_Obra2"/>
      <sheetName val="Edificio_A3"/>
      <sheetName val="Edificio_D3"/>
      <sheetName val="Edicio_c3"/>
      <sheetName val="electr_3"/>
      <sheetName val="Unv__3"/>
      <sheetName val="Anal__horm_3"/>
      <sheetName val="anal_term3"/>
      <sheetName val="Ana-Sanit_3"/>
      <sheetName val="Pu-Sanit_3"/>
      <sheetName val="PU-Elect_3"/>
      <sheetName val="anal_aire3"/>
      <sheetName val="climat_3"/>
      <sheetName val="cuantias_3"/>
      <sheetName val="planta_trata3"/>
      <sheetName val="subida_materiales3"/>
      <sheetName val="M__O__exc_3"/>
      <sheetName val="Ana-elect_3"/>
      <sheetName val="calcul_anal3"/>
      <sheetName val="TIPO_C_4NIV_3"/>
      <sheetName val="TIPO_I_3NIV_3"/>
      <sheetName val="TIPO_F_3NIV_3"/>
      <sheetName val="TIPO_F_4NIV_3"/>
      <sheetName val="TIPO_I_3NIV(2)3"/>
      <sheetName val="Tipo_J_3NIV_3"/>
      <sheetName val="TIPO_F_3NIV__(2)3"/>
      <sheetName val="Pres__Adic_Y3"/>
      <sheetName val="LISTA_DE_PRECIO3"/>
      <sheetName val="Mano_Obra3"/>
      <sheetName val="MOJornal"/>
      <sheetName val="Estructura Metalica"/>
      <sheetName val="Presup_"/>
      <sheetName val="Presup_1"/>
      <sheetName val="Presup_2"/>
      <sheetName val="Presup_3"/>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sheetData sheetId="165"/>
      <sheetData sheetId="166"/>
      <sheetData sheetId="16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 I"/>
      <sheetName val="Tramo I (alt. &quot;B&quot;)"/>
      <sheetName val="Tramo II"/>
      <sheetName val="Tramo II (alt.&quot;B&quot;)"/>
      <sheetName val="Tramo III"/>
      <sheetName val="Tramo III (Alt. &quot;B&quot;)"/>
      <sheetName val="Tramo IV"/>
      <sheetName val="Tramo IV (Alt.&quot;B&quot;)"/>
      <sheetName val="Tramo V"/>
      <sheetName val="Tramo V (Alt. &quot;B&quot;)"/>
      <sheetName val="ANALPRECVI"/>
      <sheetName val="MATERIALES"/>
      <sheetName val="OBRAMANO"/>
      <sheetName val="EQUIPOS"/>
      <sheetName val="SUB-CONTRATOS"/>
      <sheetName val="Tramo IV (2)"/>
      <sheetName val="Listado Equipos a utilizar"/>
      <sheetName val="Analisis"/>
      <sheetName val="A-civil"/>
      <sheetName val="MOV"/>
      <sheetName val="Analisis de Costos Aceras"/>
      <sheetName val="CAMPAMENTO2"/>
      <sheetName val="ingenieria"/>
      <sheetName val="MANT.TRANSITO"/>
      <sheetName val="Tramo_I"/>
      <sheetName val="Tramo_I_(alt__&quot;B&quot;)"/>
      <sheetName val="Tramo_II"/>
      <sheetName val="Tramo_II_(alt_&quot;B&quot;)"/>
      <sheetName val="Tramo_III"/>
      <sheetName val="Tramo_III_(Alt__&quot;B&quot;)"/>
      <sheetName val="Tramo_IV"/>
      <sheetName val="Tramo_IV_(Alt_&quot;B&quot;)"/>
      <sheetName val="Tramo_V"/>
      <sheetName val="Tramo_V_(Alt__&quot;B&quot;)"/>
      <sheetName val="Tramo_IV_(2)"/>
      <sheetName val="Listado_Equipos_a_utilizar"/>
      <sheetName val="Mat"/>
      <sheetName val="anal term"/>
      <sheetName val="Jornal"/>
      <sheetName val="Insumos"/>
      <sheetName val="Análisis"/>
      <sheetName val="M.O."/>
      <sheetName val="Ins"/>
      <sheetName val="Ana"/>
      <sheetName val="Análisis de Precios"/>
      <sheetName val="Sheet4"/>
      <sheetName val="Sheet5"/>
      <sheetName val="Preferencias"/>
      <sheetName val="Cuantía"/>
      <sheetName val="AISC 13th Ed. Properties Viewer"/>
      <sheetName val="Puertas-Ventanas"/>
      <sheetName val="Finanzas"/>
      <sheetName val="Recursos"/>
      <sheetName val="Rendimiento"/>
      <sheetName val="Personal"/>
      <sheetName val="Presupuesto-Zapata Aislada"/>
      <sheetName val="Mezcla"/>
      <sheetName val="insumo"/>
      <sheetName val="Tramo_I1"/>
      <sheetName val="Tramo_I_(alt__&quot;B&quot;)1"/>
      <sheetName val="Tramo_II1"/>
      <sheetName val="Tramo_II_(alt_&quot;B&quot;)1"/>
      <sheetName val="Tramo_III1"/>
      <sheetName val="Tramo_III_(Alt__&quot;B&quot;)1"/>
      <sheetName val="Tramo_IV1"/>
      <sheetName val="Tramo_IV_(Alt_&quot;B&quot;)1"/>
      <sheetName val="Tramo_V1"/>
      <sheetName val="Tramo_V_(Alt__&quot;B&quot;)1"/>
      <sheetName val="Tramo_IV_(2)1"/>
      <sheetName val="Listado_Equipos_a_utilizar1"/>
      <sheetName val="Analisis_de_Costos_Aceras"/>
      <sheetName val="MANT_TRANSITO"/>
      <sheetName val="anal_term"/>
      <sheetName val="M_O_"/>
      <sheetName val="Tramo_I2"/>
      <sheetName val="Tramo_I_(alt__&quot;B&quot;)2"/>
      <sheetName val="Tramo_II2"/>
      <sheetName val="Tramo_II_(alt_&quot;B&quot;)2"/>
      <sheetName val="Tramo_III2"/>
      <sheetName val="Tramo_III_(Alt__&quot;B&quot;)2"/>
      <sheetName val="Tramo_IV2"/>
      <sheetName val="Tramo_IV_(Alt_&quot;B&quot;)2"/>
      <sheetName val="Tramo_V2"/>
      <sheetName val="Tramo_V_(Alt__&quot;B&quot;)2"/>
      <sheetName val="Tramo_IV_(2)2"/>
      <sheetName val="Listado_Equipos_a_utilizar2"/>
      <sheetName val="Analisis_de_Costos_Aceras1"/>
      <sheetName val="MANT_TRANSITO1"/>
      <sheetName val="anal_term1"/>
      <sheetName val="M_O_1"/>
      <sheetName val="Tramo_I3"/>
      <sheetName val="Tramo_I_(alt__&quot;B&quot;)3"/>
      <sheetName val="Tramo_II3"/>
      <sheetName val="Tramo_II_(alt_&quot;B&quot;)3"/>
      <sheetName val="Tramo_III3"/>
      <sheetName val="Tramo_III_(Alt__&quot;B&quot;)3"/>
      <sheetName val="Tramo_IV3"/>
      <sheetName val="Tramo_IV_(Alt_&quot;B&quot;)3"/>
      <sheetName val="Tramo_V3"/>
      <sheetName val="Tramo_V_(Alt__&quot;B&quot;)3"/>
      <sheetName val="Tramo_IV_(2)3"/>
      <sheetName val="Listado_Equipos_a_utilizar3"/>
      <sheetName val="Analisis_de_Costos_Aceras2"/>
      <sheetName val="MANT_TRANSITO2"/>
      <sheetName val="anal_term2"/>
      <sheetName val="M_O_2"/>
      <sheetName val="Tramo_I4"/>
      <sheetName val="Tramo_I_(alt__&quot;B&quot;)4"/>
      <sheetName val="Tramo_II4"/>
      <sheetName val="Tramo_II_(alt_&quot;B&quot;)4"/>
      <sheetName val="Tramo_III4"/>
      <sheetName val="Tramo_III_(Alt__&quot;B&quot;)4"/>
      <sheetName val="Tramo_IV4"/>
      <sheetName val="Tramo_IV_(Alt_&quot;B&quot;)4"/>
      <sheetName val="Tramo_V4"/>
      <sheetName val="Tramo_V_(Alt__&quot;B&quot;)4"/>
      <sheetName val="Tramo_IV_(2)4"/>
      <sheetName val="Listado_Equipos_a_utilizar4"/>
      <sheetName val="Analisis_de_Costos_Aceras3"/>
      <sheetName val="MANT_TRANSITO3"/>
      <sheetName val="anal_term3"/>
      <sheetName val="M_O_3"/>
      <sheetName val="caseta de planta"/>
      <sheetName val="Ana. blocks y termin."/>
      <sheetName val="Costos Mano de Obra"/>
      <sheetName val="Insumos materiales"/>
      <sheetName val="Ana. Horm mexc mort"/>
      <sheetName val="Análisis_de_Precios1"/>
      <sheetName val="Análisis_de_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sheetData sheetId="1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1000"/>
      <sheetName val="Estado Financiero"/>
      <sheetName val="Resumen"/>
      <sheetName val="R_Precios_Ajustado "/>
      <sheetName val="Cubicación"/>
      <sheetName val="Pagos"/>
      <sheetName val="Res-Financiero"/>
      <sheetName val="A"/>
      <sheetName val="anal term"/>
      <sheetName val="Análisis"/>
      <sheetName val="Estado_Financiero"/>
      <sheetName val="R_Precios_Ajustado_"/>
      <sheetName val="anal_term"/>
      <sheetName val="Estado_Financiero1"/>
      <sheetName val="R_Precios_Ajustado_1"/>
      <sheetName val="anal_term1"/>
      <sheetName val="Estado_Financiero2"/>
      <sheetName val="R_Precios_Ajustado_2"/>
      <sheetName val="anal_term2"/>
      <sheetName val="Estado_Financiero3"/>
      <sheetName val="R_Precios_Ajustado_3"/>
      <sheetName val="anal_term3"/>
      <sheetName val="Pu-Sanit."/>
      <sheetName val="Ma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
      <sheetName val="TIPO C 4NIV."/>
      <sheetName val="TIPO I 3NIV."/>
      <sheetName val="TIPO F 3NIV."/>
      <sheetName val="TIPO F 4NIV."/>
      <sheetName val="TIPO I 3NIV(2)"/>
      <sheetName val="Tipo J 3NIV."/>
      <sheetName val="TIPO F 3NIV. (2)"/>
      <sheetName val="Presup."/>
      <sheetName val="Analisis"/>
      <sheetName val="Pres. Adic.Y"/>
      <sheetName val="Ana"/>
      <sheetName val="LISTA DE PRECIO"/>
      <sheetName val="Insumos"/>
      <sheetName val="Edificio_A"/>
      <sheetName val="Edificio_D"/>
      <sheetName val="Edicio_c"/>
      <sheetName val="electr_"/>
      <sheetName val="Unv__"/>
      <sheetName val="Anal__horm_"/>
      <sheetName val="anal_term"/>
      <sheetName val="Ana-Sanit_"/>
      <sheetName val="Pu-Sanit_"/>
      <sheetName val="PU-Elect_"/>
      <sheetName val="anal_aire"/>
      <sheetName val="climat_"/>
      <sheetName val="cuantias_"/>
      <sheetName val="planta_trata"/>
      <sheetName val="subida_materiales"/>
      <sheetName val="M__O__exc_"/>
      <sheetName val="Ana-elect_"/>
      <sheetName val="calcul_anal"/>
      <sheetName val="TIPO_C_4NIV_"/>
      <sheetName val="TIPO_I_3NIV_"/>
      <sheetName val="TIPO_F_3NIV_"/>
      <sheetName val="TIPO_F_4NIV_"/>
      <sheetName val="TIPO_I_3NIV(2)"/>
      <sheetName val="Tipo_J_3NIV_"/>
      <sheetName val="TIPO_F_3NIV__(2)"/>
      <sheetName val="Edificio_A1"/>
      <sheetName val="Edificio_D1"/>
      <sheetName val="Edicio_c1"/>
      <sheetName val="electr_1"/>
      <sheetName val="Unv__1"/>
      <sheetName val="Anal__horm_1"/>
      <sheetName val="anal_term1"/>
      <sheetName val="Ana-Sanit_1"/>
      <sheetName val="Pu-Sanit_1"/>
      <sheetName val="PU-Elect_1"/>
      <sheetName val="anal_aire1"/>
      <sheetName val="climat_1"/>
      <sheetName val="cuantias_1"/>
      <sheetName val="planta_trata1"/>
      <sheetName val="subida_materiales1"/>
      <sheetName val="M__O__exc_1"/>
      <sheetName val="Ana-elect_1"/>
      <sheetName val="calcul_anal1"/>
      <sheetName val="TIPO_C_4NIV_1"/>
      <sheetName val="TIPO_I_3NIV_1"/>
      <sheetName val="TIPO_F_3NIV_1"/>
      <sheetName val="TIPO_F_4NIV_1"/>
      <sheetName val="TIPO_I_3NIV(2)1"/>
      <sheetName val="Tipo_J_3NIV_1"/>
      <sheetName val="TIPO_F_3NIV__(2)1"/>
      <sheetName val="Pres__Adic_Y"/>
      <sheetName val="LISTA_DE_PRECIO"/>
      <sheetName val="Presup_"/>
      <sheetName val="Pres__Adic_Y1"/>
      <sheetName val="LISTA_DE_PRECIO1"/>
      <sheetName val="Presup_1"/>
      <sheetName val="Edificio_A2"/>
      <sheetName val="Edificio_D2"/>
      <sheetName val="Edicio_c2"/>
      <sheetName val="electr_2"/>
      <sheetName val="Unv__2"/>
      <sheetName val="Anal__horm_2"/>
      <sheetName val="anal_term2"/>
      <sheetName val="Ana-Sanit_2"/>
      <sheetName val="Pu-Sanit_2"/>
      <sheetName val="PU-Elect_2"/>
      <sheetName val="anal_aire2"/>
      <sheetName val="climat_2"/>
      <sheetName val="cuantias_2"/>
      <sheetName val="planta_trata2"/>
      <sheetName val="subida_materiales2"/>
      <sheetName val="M__O__exc_2"/>
      <sheetName val="Ana-elect_2"/>
      <sheetName val="calcul_anal2"/>
      <sheetName val="TIPO_C_4NIV_2"/>
      <sheetName val="TIPO_I_3NIV_2"/>
      <sheetName val="TIPO_F_3NIV_2"/>
      <sheetName val="TIPO_F_4NIV_2"/>
      <sheetName val="TIPO_I_3NIV(2)2"/>
      <sheetName val="Tipo_J_3NIV_2"/>
      <sheetName val="TIPO_F_3NIV__(2)2"/>
      <sheetName val="Pres__Adic_Y2"/>
      <sheetName val="LISTA_DE_PRECIO2"/>
      <sheetName val="Presup_2"/>
      <sheetName val="Edificio_A3"/>
      <sheetName val="Edificio_D3"/>
      <sheetName val="Edicio_c3"/>
      <sheetName val="electr_3"/>
      <sheetName val="Unv__3"/>
      <sheetName val="Anal__horm_3"/>
      <sheetName val="anal_term3"/>
      <sheetName val="Ana-Sanit_3"/>
      <sheetName val="Pu-Sanit_3"/>
      <sheetName val="PU-Elect_3"/>
      <sheetName val="anal_aire3"/>
      <sheetName val="climat_3"/>
      <sheetName val="cuantias_3"/>
      <sheetName val="planta_trata3"/>
      <sheetName val="subida_materiales3"/>
      <sheetName val="M__O__exc_3"/>
      <sheetName val="Ana-elect_3"/>
      <sheetName val="calcul_anal3"/>
      <sheetName val="TIPO_C_4NIV_3"/>
      <sheetName val="TIPO_I_3NIV_3"/>
      <sheetName val="TIPO_F_3NIV_3"/>
      <sheetName val="TIPO_F_4NIV_3"/>
      <sheetName val="TIPO_I_3NIV(2)3"/>
      <sheetName val="Tipo_J_3NIV_3"/>
      <sheetName val="TIPO_F_3NIV__(2)3"/>
      <sheetName val="Pres__Adic_Y3"/>
      <sheetName val="LISTA_DE_PRECIO3"/>
      <sheetName val="Presup_3"/>
      <sheetName val="Mano Obra"/>
      <sheetName val="MOJornal"/>
      <sheetName val="Estructura Metalica"/>
      <sheetName val="V.Tierras A"/>
      <sheetName val="PRE Desvio Alcant.  Potable"/>
      <sheetName val="Desembolso de Caja"/>
      <sheetName val="Prec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 D9T"/>
      <sheetName val="TRACTOR D8T "/>
      <sheetName val="TRACTOR D6R"/>
      <sheetName val="PALA 950G"/>
      <sheetName val="Motoniveladora 140H"/>
      <sheetName val="Compactador CS533E"/>
      <sheetName val="Excavadora Cat. 325C"/>
      <sheetName val="Resumen Precio Equipos"/>
      <sheetName val="Comparacion precios unitarios"/>
      <sheetName val="Detalle Partidas"/>
      <sheetName val="Observaciones "/>
      <sheetName val="P.U. Samana"/>
      <sheetName val="BASICO"/>
      <sheetName val="Listado Equipos Propios"/>
      <sheetName val="Materiales"/>
      <sheetName val="O.M. y Salarios"/>
      <sheetName val="Posesion Camion"/>
      <sheetName val="Posesion Camion Empirico OK"/>
      <sheetName val="Posesion RM 250 Julio"/>
      <sheetName val="TRACTOR D7H"/>
      <sheetName val="PALA 950E"/>
      <sheetName val="GRADER 12G"/>
      <sheetName val="Modelo de P.U."/>
      <sheetName val="Costo Horario D9N"/>
      <sheetName val="Determinación de Rendimientos"/>
      <sheetName val="Determinación de Rendimient (2)"/>
      <sheetName val="Determinación de Rendimient (3)"/>
      <sheetName val="P.U. Excavación Roca con Ripper"/>
      <sheetName val="ANALISIS HORMIGON ARMADO"/>
      <sheetName val="LISTA DE MATERIALES"/>
      <sheetName val="Mat"/>
      <sheetName val="Cubicacion"/>
      <sheetName val="ANALISIS"/>
      <sheetName val="Insumos materiales"/>
      <sheetName val="Costos Mano de Obra"/>
      <sheetName val="Ana. Horm mexc mort"/>
      <sheetName val="insumo"/>
      <sheetName val="mezcla"/>
      <sheetName val="qqVgas"/>
      <sheetName val="OBRAMANO"/>
      <sheetName val="EQUIPOS"/>
      <sheetName val="Precio"/>
      <sheetName val="R.A.U."/>
      <sheetName val="Insumos"/>
      <sheetName val="M.O."/>
      <sheetName val="TRACTOR_D9T"/>
      <sheetName val="TRACTOR_D8T_"/>
      <sheetName val="TRACTOR_D6R"/>
      <sheetName val="PALA_950G"/>
      <sheetName val="Motoniveladora_140H"/>
      <sheetName val="Compactador_CS533E"/>
      <sheetName val="Excavadora_Cat__325C"/>
      <sheetName val="Resumen_Precio_Equipos"/>
      <sheetName val="Comparacion_precios_unitarios"/>
      <sheetName val="Detalle_Partidas"/>
      <sheetName val="Observaciones_"/>
      <sheetName val="P_U__Samana"/>
      <sheetName val="Listado_Equipos_Propios"/>
      <sheetName val="O_M__y_Salarios"/>
      <sheetName val="Posesion_Camion"/>
      <sheetName val="Posesion_Camion_Empirico_OK"/>
      <sheetName val="Posesion_RM_250_Julio"/>
      <sheetName val="TRACTOR_D7H"/>
      <sheetName val="PALA_950E"/>
      <sheetName val="GRADER_12G"/>
      <sheetName val="Modelo_de_P_U_"/>
      <sheetName val="Costo_Horario_D9N"/>
      <sheetName val="Determinación_de_Rendimientos"/>
      <sheetName val="Determinación_de_Rendimient_(2)"/>
      <sheetName val="Determinación_de_Rendimient_(3)"/>
      <sheetName val="P_U__Excavación_Roca_con_Ripper"/>
      <sheetName val="ANALISIS_HORMIGON_ARMADO"/>
      <sheetName val="LISTA_DE_MATERIALES"/>
      <sheetName val="Insumos_materiales"/>
      <sheetName val="Costos_Mano_de_Obra"/>
      <sheetName val="Ana__Horm_mexc_mort"/>
      <sheetName val="TRACTOR_D9T1"/>
      <sheetName val="TRACTOR_D8T_1"/>
      <sheetName val="TRACTOR_D6R1"/>
      <sheetName val="PALA_950G1"/>
      <sheetName val="Motoniveladora_140H1"/>
      <sheetName val="Compactador_CS533E1"/>
      <sheetName val="Excavadora_Cat__325C1"/>
      <sheetName val="Resumen_Precio_Equipos1"/>
      <sheetName val="Comparacion_precios_unitarios1"/>
      <sheetName val="Detalle_Partidas1"/>
      <sheetName val="Observaciones_1"/>
      <sheetName val="P_U__Samana1"/>
      <sheetName val="Listado_Equipos_Propios1"/>
      <sheetName val="O_M__y_Salarios1"/>
      <sheetName val="Posesion_Camion1"/>
      <sheetName val="Posesion_Camion_Empirico_OK1"/>
      <sheetName val="Posesion_RM_250_Julio1"/>
      <sheetName val="TRACTOR_D7H1"/>
      <sheetName val="PALA_950E1"/>
      <sheetName val="GRADER_12G1"/>
      <sheetName val="Modelo_de_P_U_1"/>
      <sheetName val="Costo_Horario_D9N1"/>
      <sheetName val="Determinación_de_Rendimientos1"/>
      <sheetName val="Determinación_de_Rendimient_(21"/>
      <sheetName val="Determinación_de_Rendimient_(31"/>
      <sheetName val="P_U__Excavación_Roca_con_Rippe1"/>
      <sheetName val="ANALISIS_HORMIGON_ARMADO1"/>
      <sheetName val="LISTA_DE_MATERIALES1"/>
      <sheetName val="Insumos_materiales1"/>
      <sheetName val="Costos_Mano_de_Obra1"/>
      <sheetName val="Ana__Horm_mexc_mort1"/>
      <sheetName val="TRACTOR_D9T2"/>
      <sheetName val="TRACTOR_D8T_2"/>
      <sheetName val="TRACTOR_D6R2"/>
      <sheetName val="PALA_950G2"/>
      <sheetName val="Motoniveladora_140H2"/>
      <sheetName val="Compactador_CS533E2"/>
      <sheetName val="Excavadora_Cat__325C2"/>
      <sheetName val="Resumen_Precio_Equipos2"/>
      <sheetName val="Comparacion_precios_unitarios2"/>
      <sheetName val="Detalle_Partidas2"/>
      <sheetName val="Observaciones_2"/>
      <sheetName val="P_U__Samana2"/>
      <sheetName val="Listado_Equipos_Propios2"/>
      <sheetName val="O_M__y_Salarios2"/>
      <sheetName val="Posesion_Camion2"/>
      <sheetName val="Posesion_Camion_Empirico_OK2"/>
      <sheetName val="Posesion_RM_250_Julio2"/>
      <sheetName val="TRACTOR_D7H2"/>
      <sheetName val="PALA_950E2"/>
      <sheetName val="GRADER_12G2"/>
      <sheetName val="Modelo_de_P_U_2"/>
      <sheetName val="Costo_Horario_D9N2"/>
      <sheetName val="Determinación_de_Rendimientos2"/>
      <sheetName val="Determinación_de_Rendimient_(22"/>
      <sheetName val="Determinación_de_Rendimient_(32"/>
      <sheetName val="P_U__Excavación_Roca_con_Rippe2"/>
      <sheetName val="ANALISIS_HORMIGON_ARMADO2"/>
      <sheetName val="LISTA_DE_MATERIALES2"/>
      <sheetName val="Insumos_materiales2"/>
      <sheetName val="Costos_Mano_de_Obra2"/>
      <sheetName val="Ana__Horm_mexc_mort2"/>
      <sheetName val="TRACTOR_D9T3"/>
      <sheetName val="TRACTOR_D8T_3"/>
      <sheetName val="TRACTOR_D6R3"/>
      <sheetName val="PALA_950G3"/>
      <sheetName val="Motoniveladora_140H3"/>
      <sheetName val="Compactador_CS533E3"/>
      <sheetName val="Excavadora_Cat__325C3"/>
      <sheetName val="Resumen_Precio_Equipos3"/>
      <sheetName val="Comparacion_precios_unitarios3"/>
      <sheetName val="Detalle_Partidas3"/>
      <sheetName val="Observaciones_3"/>
      <sheetName val="P_U__Samana3"/>
      <sheetName val="Listado_Equipos_Propios3"/>
      <sheetName val="O_M__y_Salarios3"/>
      <sheetName val="Posesion_Camion3"/>
      <sheetName val="Posesion_Camion_Empirico_OK3"/>
      <sheetName val="Posesion_RM_250_Julio3"/>
      <sheetName val="TRACTOR_D7H3"/>
      <sheetName val="PALA_950E3"/>
      <sheetName val="GRADER_12G3"/>
      <sheetName val="Modelo_de_P_U_3"/>
      <sheetName val="Costo_Horario_D9N3"/>
      <sheetName val="Determinación_de_Rendimientos3"/>
      <sheetName val="Determinación_de_Rendimient_(23"/>
      <sheetName val="Determinación_de_Rendimient_(33"/>
      <sheetName val="P_U__Excavación_Roca_con_Rippe3"/>
      <sheetName val="ANALISIS_HORMIGON_ARMADO3"/>
      <sheetName val="LISTA_DE_MATERIALES3"/>
      <sheetName val="Insumos_materiales3"/>
      <sheetName val="Costos_Mano_de_Obra3"/>
      <sheetName val="Ana__Horm_mexc_mort3"/>
      <sheetName val="analprecvi"/>
      <sheetName val="Sheet4"/>
      <sheetName val="Sheet5"/>
      <sheetName val="análisis de precios"/>
      <sheetName val="caseta de planta"/>
      <sheetName val="M.O y Rendimientos"/>
      <sheetName val="GONZA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TO DGO"/>
      <sheetName val="PRES. BOCA NUEVA"/>
      <sheetName val="CONTRARO SEÑALIZACIONES"/>
      <sheetName val="Senalizacion"/>
      <sheetName val="A"/>
      <sheetName val="ANALISIS_STO_DGO"/>
      <sheetName val="PRES__BOCA_NUEVA"/>
      <sheetName val="CONTRARO_SEÑALIZACIONES"/>
      <sheetName val="ANALISIS_STO_DGO1"/>
      <sheetName val="PRES__BOCA_NUEVA1"/>
      <sheetName val="CONTRARO_SEÑALIZACIONES1"/>
      <sheetName val="Presup"/>
      <sheetName val="EDIFICIO COUNTERS"/>
      <sheetName val="Presup."/>
      <sheetName val="LISTADO INSUMOS DEL 2000"/>
      <sheetName val="Insumos"/>
      <sheetName val="Análisis de Precios"/>
      <sheetName val="Resumen Precio Equipos"/>
      <sheetName val="O.M. y Salarios"/>
      <sheetName val="Materiales"/>
      <sheetName val="PRESUP. HOSPIT. VERON"/>
      <sheetName val="Resumen"/>
      <sheetName val="Planilla &lt;ENM#5&gt;"/>
      <sheetName val="Resumen Reducciones"/>
      <sheetName val="Planilla..."/>
      <sheetName val="Planilla"/>
      <sheetName val="Amortización"/>
      <sheetName val="Estudios y Diseños"/>
      <sheetName val="&lt;T-0&gt;Sop.Estudios.y.Diseños"/>
      <sheetName val="Otros Indirectos"/>
      <sheetName val="(1)-Trab.Gen"/>
      <sheetName val="1.01"/>
      <sheetName val="1.02"/>
      <sheetName val="1.03"/>
      <sheetName val="1.04"/>
      <sheetName val="1.05"/>
      <sheetName val="(2)-Mov.Tierra"/>
      <sheetName val="2.01"/>
      <sheetName val="2.02"/>
      <sheetName val="2.03"/>
      <sheetName val="&lt;T-1&gt;Sop.Alambradas"/>
      <sheetName val="100.01"/>
      <sheetName val="2.06"/>
      <sheetName val="2.07"/>
      <sheetName val="2.09"/>
      <sheetName val="&lt;T-3&gt;Sop.Exc.Inservible.&amp;.NClas"/>
      <sheetName val="2.10"/>
      <sheetName val="2.11"/>
      <sheetName val="2.12@2.14-116.03"/>
      <sheetName val="Rutas.Acarreo"/>
      <sheetName val="2.15"/>
      <sheetName val="2.16"/>
      <sheetName val="2.17"/>
      <sheetName val="2.18"/>
      <sheetName val="&lt;T-4&gt;Sop.Relleno-(Previo)"/>
      <sheetName val="&lt;T-4&gt;Sop.Relleno-(Acumulado)"/>
      <sheetName val="ajustes de reporte relleno"/>
      <sheetName val="&lt;T-4&gt;Sop.Relleno-(Periodo)"/>
      <sheetName val="&lt;T-5&gt;Sop.Pedraplén"/>
      <sheetName val="2.19"/>
      <sheetName val="2.22"/>
      <sheetName val="PN-2.04"/>
      <sheetName val="&lt;T-7&gt;Sop.Perfilado&amp;Grama"/>
      <sheetName val="2.24"/>
      <sheetName val="2.36"/>
      <sheetName val="Mejoramiento Fundación"/>
      <sheetName val="116.01"/>
      <sheetName val="116.02"/>
      <sheetName val="&lt;T-14&gt;Estabilización.Cal"/>
      <sheetName val="&lt;T-15&gt;Estabilización.Cemento"/>
      <sheetName val="PN-2.06"/>
      <sheetName val="Interferencias-Tuberías"/>
      <sheetName val="128.01"/>
      <sheetName val="&lt;Presup&gt;Tubería.Yuca"/>
      <sheetName val="139.01"/>
      <sheetName val="&lt;Presup&gt;Tub.Haras.Nacionales"/>
      <sheetName val="184.01"/>
      <sheetName val="&lt;Presup&gt;Tubería.Mata.Gorda"/>
      <sheetName val="184.02"/>
      <sheetName val="&lt;Presup&gt;Tubería.El.Aguacate"/>
      <sheetName val="184.03"/>
      <sheetName val="&lt;Presup&gt;Tubería.La.Victoria"/>
      <sheetName val="139.02"/>
      <sheetName val="&lt;Presup&gt;Tubería.Juan.Tomás"/>
      <sheetName val="161.01"/>
      <sheetName val="&lt;Presup&gt;Tubería.Mal.Nombre"/>
      <sheetName val="PN-2.01"/>
      <sheetName val="&lt;Presup&gt;Tubería.Varios.Trabajos"/>
      <sheetName val="(3)-Drenaje"/>
      <sheetName val="Cunetas"/>
      <sheetName val="3.1.02"/>
      <sheetName val="3.1.03"/>
      <sheetName val="150.01"/>
      <sheetName val="150.02"/>
      <sheetName val="162.01"/>
      <sheetName val="Drenaje Subterraneo"/>
      <sheetName val="3.3.01"/>
      <sheetName val="3.3.02"/>
      <sheetName val="Alc.Cajón"/>
      <sheetName val="100.02"/>
      <sheetName val="3.4.1.01"/>
      <sheetName val="3.4.1.02"/>
      <sheetName val="3.4.1.03"/>
      <sheetName val="3.4.1.04"/>
      <sheetName val="3.4.1.05"/>
      <sheetName val="3.4.1.06"/>
      <sheetName val="3.4.1.07"/>
      <sheetName val="3.4.1.08"/>
      <sheetName val="3.4.1.09"/>
      <sheetName val="3.4.1.10"/>
      <sheetName val="3.4.1.11"/>
      <sheetName val="3.4.1.12"/>
      <sheetName val="101.01"/>
      <sheetName val="3.4.1.16"/>
      <sheetName val="3.4.1.17"/>
      <sheetName val="Alc.Tubular"/>
      <sheetName val="3.4.2.01"/>
      <sheetName val="3.4.2.03"/>
      <sheetName val="3.4.2.04"/>
      <sheetName val="3.4.2.06"/>
      <sheetName val="3.4.2.07"/>
      <sheetName val="3.4.2.08"/>
      <sheetName val="3.4.2.09"/>
      <sheetName val="3.4.2.10"/>
      <sheetName val="3.4.2.11"/>
      <sheetName val="3.4.2.12"/>
      <sheetName val="&lt;T-6&gt;Sop.Exc.Rell.Estr.Alcant."/>
      <sheetName val="Colectores"/>
      <sheetName val="119.01"/>
      <sheetName val="119.02"/>
      <sheetName val="119.03"/>
      <sheetName val="119.04"/>
      <sheetName val="119.05"/>
      <sheetName val="119.06"/>
      <sheetName val="119.07"/>
      <sheetName val="119.08"/>
      <sheetName val="119.09"/>
      <sheetName val="129.01"/>
      <sheetName val="&lt;T-8&gt;Sop.Acero.Alcantarillas"/>
      <sheetName val="(4)-Estructuras"/>
      <sheetName val="(Puente)-Mal Nombre"/>
      <sheetName val="4.1.1.01"/>
      <sheetName val="4.1.1.04"/>
      <sheetName val="4.1.1.06"/>
      <sheetName val="4.1.1.08"/>
      <sheetName val="104.01"/>
      <sheetName val="104.02"/>
      <sheetName val="4.1.1.9"/>
      <sheetName val="4.1.1.10"/>
      <sheetName val="4.1.1.11"/>
      <sheetName val="4.1.1.12"/>
      <sheetName val="4.1.1.14"/>
      <sheetName val="4.1.1.15"/>
      <sheetName val="4.1.1.16"/>
      <sheetName val="4.1.1.18"/>
      <sheetName val="4.1.1.21"/>
      <sheetName val="130.01"/>
      <sheetName val="4.1.1.22"/>
      <sheetName val="4.1.1.25"/>
      <sheetName val="4.1.1.26"/>
      <sheetName val="120.01"/>
      <sheetName val="104.03"/>
      <sheetName val="4.1.4.04"/>
      <sheetName val="102.01"/>
      <sheetName val="102.02"/>
      <sheetName val="102.03"/>
      <sheetName val="102.04"/>
      <sheetName val="102.05"/>
      <sheetName val="4.1.4.06"/>
      <sheetName val="4.1.4.08"/>
      <sheetName val="4.1.4.09"/>
      <sheetName val="4.1.4.11"/>
      <sheetName val="4.1.4.18"/>
      <sheetName val="(Puente)-Dajao"/>
      <sheetName val="4.1.4.25"/>
      <sheetName val="106.02"/>
      <sheetName val="113.01"/>
      <sheetName val="113.02"/>
      <sheetName val="113.03"/>
      <sheetName val="106.01"/>
      <sheetName val="121.01"/>
      <sheetName val="121.02"/>
      <sheetName val="131.01"/>
      <sheetName val="131.02"/>
      <sheetName val="140.01"/>
      <sheetName val="140.02"/>
      <sheetName val="145.01"/>
      <sheetName val="145.02"/>
      <sheetName val="145.03"/>
      <sheetName val="145.04"/>
      <sheetName val="145.05"/>
      <sheetName val="163.01"/>
      <sheetName val="(Puente)-Haras Nacionales"/>
      <sheetName val="PN-4.2.2.02"/>
      <sheetName val="151.01"/>
      <sheetName val="4.2.2.02"/>
      <sheetName val="4.2.2.03"/>
      <sheetName val="4.2.2.04"/>
      <sheetName val="4.2.2.10"/>
      <sheetName val="151.02"/>
      <sheetName val="4.2.2.11"/>
      <sheetName val="4.2.2.12"/>
      <sheetName val="4.2.2.13"/>
      <sheetName val="103.01"/>
      <sheetName val="103.02"/>
      <sheetName val="103.03"/>
      <sheetName val="103.04"/>
      <sheetName val="105.01"/>
      <sheetName val="105.02"/>
      <sheetName val="105.03"/>
      <sheetName val="4.2.2.15 "/>
      <sheetName val="4.2.2.16"/>
      <sheetName val="4.2.2.17"/>
      <sheetName val="108.01"/>
      <sheetName val="108.02"/>
      <sheetName val="108.03"/>
      <sheetName val="111.01"/>
      <sheetName val="111.02"/>
      <sheetName val="111.03"/>
      <sheetName val="111.04"/>
      <sheetName val="114.01"/>
      <sheetName val="122.01"/>
      <sheetName val="141.01"/>
      <sheetName val="141.02"/>
      <sheetName val="141.03"/>
      <sheetName val="132.01"/>
      <sheetName val="132.02"/>
      <sheetName val="zapata bordillo-haras"/>
      <sheetName val="(Puente)-Yuca"/>
      <sheetName val="4.1.3.04"/>
      <sheetName val="4.1.3.06"/>
      <sheetName val="4.1.3.07"/>
      <sheetName val="4.1.3.08"/>
      <sheetName val="4.1.3.09"/>
      <sheetName val="112.01"/>
      <sheetName val="112.02"/>
      <sheetName val="112.03"/>
      <sheetName val="112.04"/>
      <sheetName val="112.05"/>
      <sheetName val="112.06"/>
      <sheetName val="112.07"/>
      <sheetName val="4.1.3.01"/>
      <sheetName val="4.1.3.18"/>
      <sheetName val="4.1.3.25"/>
      <sheetName val="123.01"/>
      <sheetName val="123.02"/>
      <sheetName val="123.03"/>
      <sheetName val="133.01"/>
      <sheetName val="142.01"/>
      <sheetName val="142.02"/>
      <sheetName val="146.01"/>
      <sheetName val="146.02"/>
      <sheetName val="146.03"/>
      <sheetName val="146.04"/>
      <sheetName val="152.01"/>
      <sheetName val="152.02"/>
      <sheetName val="164.01"/>
      <sheetName val="zapata.bordillo.losa.Yuca"/>
      <sheetName val="172.01"/>
      <sheetName val="172.02"/>
      <sheetName val="172.03"/>
      <sheetName val="PN-4.1.3.01"/>
      <sheetName val="PN-4.1.3.02"/>
      <sheetName val="PN-4.1.3.03"/>
      <sheetName val="PN-4.1.3.04"/>
      <sheetName val="(Puente)-Cabón"/>
      <sheetName val="4.1.2.06"/>
      <sheetName val="4.1.2.07"/>
      <sheetName val="4.1.2.11"/>
      <sheetName val="4.1.2.18"/>
      <sheetName val="4.1.2.20"/>
      <sheetName val="4.1.2.08"/>
      <sheetName val="4.1.2.25"/>
      <sheetName val="134.01"/>
      <sheetName val="134.02"/>
      <sheetName val="134.03"/>
      <sheetName val="143.01"/>
      <sheetName val="147.01"/>
      <sheetName val="153.01"/>
      <sheetName val="165.01"/>
      <sheetName val="165.02"/>
      <sheetName val="165.03"/>
      <sheetName val="173.01"/>
      <sheetName val="173.02"/>
      <sheetName val="PN-4.1.2.01"/>
      <sheetName val="PN-4.1.2.03"/>
      <sheetName val="PN-4.1.2.04"/>
      <sheetName val="PN-4.1.2.05"/>
      <sheetName val="153.02"/>
      <sheetName val="153.03"/>
      <sheetName val="(Puente)-Tossa"/>
      <sheetName val="4.1.5.04"/>
      <sheetName val="4.1.5.06"/>
      <sheetName val="4.1.5.07"/>
      <sheetName val="4.1.5.08"/>
      <sheetName val="4.1.5.09"/>
      <sheetName val="4.1.5.11"/>
      <sheetName val="154.01"/>
      <sheetName val="154.02"/>
      <sheetName val="135.01"/>
      <sheetName val="135.02"/>
      <sheetName val="135.03"/>
      <sheetName val="135.04"/>
      <sheetName val="135.05"/>
      <sheetName val="166.01"/>
      <sheetName val="174.01"/>
      <sheetName val="174.02"/>
      <sheetName val="174.03"/>
      <sheetName val="PN-4.1.5.03"/>
      <sheetName val="PN-4.1.5.05"/>
      <sheetName val="PN-4.1.5.06"/>
      <sheetName val="PN-4.1.5.07"/>
      <sheetName val="PN-4.1.5.08"/>
      <sheetName val="PN-4.1.5.09"/>
      <sheetName val="PN-4.1.5.11"/>
      <sheetName val="PN-4.1.5.12"/>
      <sheetName val="174.04"/>
      <sheetName val="174.05"/>
      <sheetName val="174.06"/>
      <sheetName val="174.07"/>
      <sheetName val="PN-4.1.5.13"/>
      <sheetName val="(Puente)-Ozama"/>
      <sheetName val="4.1.6.02"/>
      <sheetName val="4.1.6.05"/>
      <sheetName val="4.1.6.07"/>
      <sheetName val="4.1.6.09"/>
      <sheetName val="4.1.6.10"/>
      <sheetName val="&lt;P.U.&gt;Estructura.Puente"/>
      <sheetName val="4.1.6.13"/>
      <sheetName val="4.1.6.17"/>
      <sheetName val="175.01"/>
      <sheetName val="175.02"/>
      <sheetName val="175.03"/>
      <sheetName val="175.04"/>
      <sheetName val="PN-4.1.6.03"/>
      <sheetName val="175.05"/>
      <sheetName val="144.01"/>
      <sheetName val="144.02"/>
      <sheetName val="144.03"/>
      <sheetName val="155.01"/>
      <sheetName val="155.02"/>
      <sheetName val="155.03"/>
      <sheetName val="PN-4.1.6.06"/>
      <sheetName val="PN-4.1.6.09@PN-4.1.6.11"/>
      <sheetName val="PN-4.1.6.14"/>
      <sheetName val="(Puente)-Juan Tomas"/>
      <sheetName val="156.01"/>
      <sheetName val="156.02"/>
      <sheetName val="167.01"/>
      <sheetName val="176.01"/>
      <sheetName val="176.02"/>
      <sheetName val="176.03"/>
      <sheetName val="176.04"/>
      <sheetName val="176.05"/>
      <sheetName val="176.06"/>
      <sheetName val="176.07"/>
      <sheetName val="176.08"/>
      <sheetName val="176.09"/>
      <sheetName val="176.10"/>
      <sheetName val="176.11"/>
      <sheetName val="176.12"/>
      <sheetName val="PN-4.1.7.04"/>
      <sheetName val="PN-4.1.7.05"/>
      <sheetName val="PN-4.1.7.06"/>
      <sheetName val="PN-4.1.7.09"/>
      <sheetName val="PN-4.1.7.10"/>
      <sheetName val="PN-4.1.7.11"/>
      <sheetName val="PN-4.1.7.12"/>
      <sheetName val="PN-4.1.7.14"/>
      <sheetName val="PN-4.1.7.20"/>
      <sheetName val="PN-4.1.7.29"/>
      <sheetName val="(Distribuidor)-Punta-Yamasá"/>
      <sheetName val="4.2.1.05"/>
      <sheetName val="4.2.1.17"/>
      <sheetName val="4.2.1.10 "/>
      <sheetName val="4.2.1.11"/>
      <sheetName val="4.2.1.13"/>
      <sheetName val="115.01"/>
      <sheetName val="115.02"/>
      <sheetName val="115.03"/>
      <sheetName val="115.04"/>
      <sheetName val="115.05"/>
      <sheetName val="115.06"/>
      <sheetName val="115.07"/>
      <sheetName val="115.08"/>
      <sheetName val="124.01"/>
      <sheetName val="124.02"/>
      <sheetName val="124.03"/>
      <sheetName val="124.04"/>
      <sheetName val="124.05"/>
      <sheetName val="148.01"/>
      <sheetName val="148.02"/>
      <sheetName val="157.01"/>
      <sheetName val="157.02"/>
      <sheetName val="PN-4.2.1.03"/>
      <sheetName val="PN-4.2.1.05"/>
      <sheetName val="PN-4.2.1.08"/>
      <sheetName val="4.2.1.16"/>
      <sheetName val="4.2.1.21"/>
      <sheetName val="4.2.1.29"/>
      <sheetName val="4.2.1.30"/>
      <sheetName val="registros punta"/>
      <sheetName val="(Distribuidor)-La Victoria"/>
      <sheetName val="4.2.4.10"/>
      <sheetName val="4.2.4.04"/>
      <sheetName val="4.2.4.11"/>
      <sheetName val="4.2.4.15"/>
      <sheetName val="4.2.4.16"/>
      <sheetName val="4.2.4.13"/>
      <sheetName val="125.01"/>
      <sheetName val="125.02"/>
      <sheetName val="177.01"/>
      <sheetName val="177.02"/>
      <sheetName val="177.03"/>
      <sheetName val="177.04"/>
      <sheetName val="177.05"/>
      <sheetName val="177.06"/>
      <sheetName val="177.07"/>
      <sheetName val="158.01"/>
      <sheetName val="158.02"/>
      <sheetName val="158.03"/>
      <sheetName val="158.04"/>
      <sheetName val="158.05"/>
      <sheetName val="(Distribuidor)-Carre.Samaná"/>
      <sheetName val="4.2.5.01"/>
      <sheetName val="4.2.5.03"/>
      <sheetName val="4.2.5.11"/>
      <sheetName val="4.2.5.12"/>
      <sheetName val="4.2.5.13"/>
      <sheetName val="4.2.5.14"/>
      <sheetName val="178.01"/>
      <sheetName val="178.02"/>
      <sheetName val="178.03"/>
      <sheetName val="178.04"/>
      <sheetName val="178.05"/>
      <sheetName val="PN-4.2.5.04"/>
      <sheetName val="PN-4.2.5.08"/>
      <sheetName val="PN-4.2.5.12"/>
      <sheetName val="PN-4.2.5.15"/>
      <sheetName val="(Paso Inferior)-La Victoria"/>
      <sheetName val="4.3.2.10"/>
      <sheetName val="4.3.2.11"/>
      <sheetName val="4.3.2.12"/>
      <sheetName val="4.3.2.14"/>
      <sheetName val="4.3.2.15"/>
      <sheetName val="4.3.2.18"/>
      <sheetName val="4.3.2.21"/>
      <sheetName val="4.3.2.22"/>
      <sheetName val="(Paso Inferior)-Mata Mamón"/>
      <sheetName val="4.3.3.10"/>
      <sheetName val="4.3.3.11"/>
      <sheetName val="4.3.3.12"/>
      <sheetName val="4.3.3.14"/>
      <sheetName val="4.3.3.18"/>
      <sheetName val="4.3.3.21"/>
      <sheetName val="4.3.3.22"/>
      <sheetName val="(Paso Inferior)-Yabacao"/>
      <sheetName val="136.01"/>
      <sheetName val="136.02"/>
      <sheetName val="136.03"/>
      <sheetName val="136.04"/>
      <sheetName val="149.01"/>
      <sheetName val="136.05"/>
      <sheetName val="(Puente)-Provisional Ozama "/>
      <sheetName val="117.01"/>
      <sheetName val="117.02"/>
      <sheetName val="117.03"/>
      <sheetName val="117.04"/>
      <sheetName val="(Paso Inferior) El Aguacate"/>
      <sheetName val="(Paso Inferior)-Los Rojas"/>
      <sheetName val="159.01"/>
      <sheetName val="159.02"/>
      <sheetName val="159.03"/>
      <sheetName val="159.04"/>
      <sheetName val="168.01"/>
      <sheetName val="168.02"/>
      <sheetName val="168.03"/>
      <sheetName val="179.01"/>
      <sheetName val="PN-4.3.6.06"/>
      <sheetName val="(Paso Inferior)-El Aguacate"/>
      <sheetName val="169.01"/>
      <sheetName val="169.02"/>
      <sheetName val="Aguacate-.01"/>
      <sheetName val="169.03"/>
      <sheetName val="169.04"/>
      <sheetName val="180.01"/>
      <sheetName val="170.01"/>
      <sheetName val="170.02"/>
      <sheetName val="PN-4.3.5.03"/>
      <sheetName val="PN-4.3.5.04"/>
      <sheetName val="PN-4.3.5.05"/>
      <sheetName val="(Paso Inferior)-Mal Nombre"/>
      <sheetName val="170.03"/>
      <sheetName val="170.04"/>
      <sheetName val="181.01"/>
      <sheetName val="181.02"/>
      <sheetName val="117.05"/>
      <sheetName val="117.06"/>
      <sheetName val="126.01"/>
      <sheetName val="126.02"/>
      <sheetName val="137.01"/>
      <sheetName val="&lt;T-12&gt;Sop.Pedrap.Puente.Prov."/>
      <sheetName val="PN-4.3.1.03"/>
      <sheetName val="PN-4.3.1.05"/>
      <sheetName val="PN-4.3.1.07"/>
      <sheetName val="&lt;T-9&gt;Sop.Pilotes"/>
      <sheetName val="&lt;T-10&gt;Sop.Acero.Puentes"/>
      <sheetName val="Misceláneos-Estr."/>
      <sheetName val="182.01"/>
      <sheetName val="&lt;P.U.&gt;Acero.Refuerzo"/>
      <sheetName val="&lt;P.U.&gt;Pretensado.Cable.Acero"/>
      <sheetName val="Wick.Drains-Geopier"/>
      <sheetName val="109.01"/>
      <sheetName val="118.01"/>
      <sheetName val="118.02"/>
      <sheetName val="127.01"/>
      <sheetName val="171.01@171.03"/>
      <sheetName val="127.02"/>
      <sheetName val="127.03"/>
      <sheetName val="138.01"/>
      <sheetName val="&lt;T-13&gt;Drenes.Verticales"/>
      <sheetName val="&lt;T-16&gt;Pre-Perforación.Drenes"/>
      <sheetName val="&lt;T-17&gt;Columna.de.Grava"/>
      <sheetName val="&lt;T-18&gt;Columna.Grava.Terravanza"/>
      <sheetName val="Peaje"/>
      <sheetName val="4.4.02"/>
      <sheetName val="PN-4.4.01"/>
      <sheetName val="PN-4.4.02"/>
      <sheetName val="(5)-Estructura.de.Pavimento"/>
      <sheetName val="5.01"/>
      <sheetName val="5.02"/>
      <sheetName val="5.03@5.06"/>
      <sheetName val="5.07@5.10"/>
      <sheetName val="5.11"/>
      <sheetName val="5.12"/>
      <sheetName val="5.13"/>
      <sheetName val="5.14"/>
      <sheetName val="5.15"/>
      <sheetName val="&lt;T-2&gt;Acopio.Base.Planta.Indio"/>
      <sheetName val="&lt;P.U.&gt;Base.Estabilizada"/>
      <sheetName val="5.16@5.19"/>
      <sheetName val="160.01"/>
      <sheetName val="160.02"/>
      <sheetName val="183.01"/>
      <sheetName val="183.02"/>
      <sheetName val="PN-5.01"/>
      <sheetName val="PN-5.03"/>
      <sheetName val="PN-5.04"/>
      <sheetName val="PN-5.05"/>
      <sheetName val="&lt;T-19&gt;Sop.SubBase"/>
      <sheetName val="&lt;T-20&gt;Sop.Base"/>
      <sheetName val="&lt;T-21&gt;Sop.Asfalto"/>
      <sheetName val="(6)-Terminaciones"/>
      <sheetName val="6.2.01"/>
      <sheetName val="6.3.01"/>
      <sheetName val="6.3.02"/>
      <sheetName val="6.3.03"/>
      <sheetName val="6.3.04"/>
      <sheetName val="6.3.05"/>
      <sheetName val="6.3.19"/>
      <sheetName val="6.3.20"/>
      <sheetName val="6.3.21"/>
      <sheetName val="6.1.01 Contenes"/>
      <sheetName val="6.1.02 Bordillos"/>
      <sheetName val="6.1.03 Aceras Hormigon "/>
      <sheetName val="6.1.04Relleno Acera"/>
      <sheetName val="Paisajismo"/>
      <sheetName val="Iluminacion Vial"/>
      <sheetName val="(7)-Electrificación e ilum."/>
      <sheetName val="7.01"/>
      <sheetName val="7.02"/>
      <sheetName val="(Reembolsables)-Militares"/>
      <sheetName val="107.01"/>
      <sheetName val="185.01"/>
      <sheetName val="&lt;T-11&gt;Sop.Militares"/>
      <sheetName val="(Reembolsables)-Interf.Electric"/>
      <sheetName val="186.01"/>
      <sheetName val="Pres. Interferencia Electrica"/>
      <sheetName val="(110)-Puente.Provisional"/>
      <sheetName val="110.01"/>
      <sheetName val="x1-relleno prueba"/>
      <sheetName val="&lt;x1&gt;Relleno.Prueba.Avenida"/>
      <sheetName val="&lt;Estatus Proyecto&gt;"/>
      <sheetName val="ANALISIS_STO_DGO2"/>
      <sheetName val="PRES__BOCA_NUEVA2"/>
      <sheetName val="CONTRARO_SEÑALIZACIONES2"/>
      <sheetName val="EDIFICIO_COUNTERS"/>
      <sheetName val="LISTADO_INSUMOS_DEL_2000"/>
      <sheetName val="Presup_"/>
      <sheetName val="ANALISIS_STO_DGO3"/>
      <sheetName val="PRES__BOCA_NUEVA3"/>
      <sheetName val="CONTRARO_SEÑALIZACIONES3"/>
      <sheetName val="EDIFICIO_COUNTERS1"/>
      <sheetName val="LISTADO_INSUMOS_DEL_20001"/>
      <sheetName val="Presup_1"/>
      <sheetName val="Análisis_de_Precios"/>
      <sheetName val="Resumen_Precio_Equipos"/>
      <sheetName val="O_M__y_Salarios"/>
      <sheetName val="TC-C27"/>
      <sheetName val="EX-V28"/>
      <sheetName val="RV-C13"/>
      <sheetName val="RV-C28"/>
      <sheetName val="EXC. QMC"/>
      <sheetName val="RV-H27"/>
      <sheetName val="EX-C36"/>
      <sheetName val="CF-C12"/>
      <sheetName val="EX-C37"/>
      <sheetName val="EX-C20"/>
      <sheetName val="EX-C24"/>
      <sheetName val="TRACT.MINA"/>
      <sheetName val="EX-C38"/>
      <sheetName val="EX-C27"/>
      <sheetName val="EX-C42"/>
      <sheetName val="% Ralenti CF-C12."/>
      <sheetName val="% Ralenti EXC."/>
      <sheetName val="% Ralenti EXC. (2)"/>
      <sheetName val="REND."/>
      <sheetName val="Produccion"/>
      <sheetName val="trac"/>
      <sheetName val="T. HORA"/>
      <sheetName val="Base de Dato"/>
      <sheetName val="Precio"/>
      <sheetName val="Analisis de precios SURFACE"/>
      <sheetName val="Sheet1"/>
      <sheetName val="Sheet2"/>
      <sheetName val="Sheet3"/>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refreshError="1"/>
      <sheetData sheetId="6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Contrato"/>
      <sheetName val="MO"/>
      <sheetName val="Materiales"/>
      <sheetName val="Equipos"/>
      <sheetName val="Calculo"/>
      <sheetName val="Insumos"/>
      <sheetName val="Resumen Precio Equipos"/>
      <sheetName val="O.M. y Salarios"/>
      <sheetName val="M.O."/>
      <sheetName val="MATERIALES LISTADO"/>
      <sheetName val="ANALISIS PARTIDAS CARRET."/>
      <sheetName val="Analisis_Contrato"/>
      <sheetName val="Resumen_Precio_Equipos"/>
      <sheetName val="O_M__y_Salarios"/>
      <sheetName val="M_O_"/>
      <sheetName val="MATERIALES_LISTADO"/>
      <sheetName val="ANALISIS_PARTIDAS_CARRET_"/>
      <sheetName val="Analisis_Contrato1"/>
      <sheetName val="Resumen_Precio_Equipos1"/>
      <sheetName val="O_M__y_Salarios1"/>
      <sheetName val="M_O_1"/>
      <sheetName val="MATERIALES_LISTADO1"/>
      <sheetName val="ANALISIS_PARTIDAS_CARRET_1"/>
      <sheetName val="Analisis_Contrato2"/>
      <sheetName val="Resumen_Precio_Equipos2"/>
      <sheetName val="O_M__y_Salarios2"/>
      <sheetName val="M_O_2"/>
      <sheetName val="MATERIALES_LISTADO2"/>
      <sheetName val="ANALISIS_PARTIDAS_CARRET_2"/>
      <sheetName val="Analisis_Contrato3"/>
      <sheetName val="Resumen_Precio_Equipos3"/>
      <sheetName val="O_M__y_Salarios3"/>
      <sheetName val="M_O_3"/>
      <sheetName val="MATERIALES_LISTADO3"/>
      <sheetName val="ANALISIS_PARTIDAS_CARRET_3"/>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Contrato"/>
      <sheetName val="MO"/>
      <sheetName val="Materiales"/>
      <sheetName val="Equipos"/>
      <sheetName val="Calculo"/>
      <sheetName val="Ca|culo"/>
      <sheetName val="Insumos"/>
      <sheetName val="analisis"/>
      <sheetName val="Analisis_Contrato"/>
      <sheetName val="Analisis_Contrato1"/>
      <sheetName val="Analisis_Contrato2"/>
      <sheetName val="Analisis_Contrato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OS"/>
      <sheetName val="MORTEROS Y HR"/>
      <sheetName val="GASTOS INDIR."/>
      <sheetName val="CANAL BOHECHIO"/>
      <sheetName val="COMUNES"/>
      <sheetName val="P CASAS 1"/>
      <sheetName val="P CASA 2"/>
      <sheetName val="MATERIALES LISTADO"/>
      <sheetName val="EQUIPOS LISTADO"/>
      <sheetName val="MANO OBRA LISTADO"/>
      <sheetName val="REMOCION COMPUERTA"/>
      <sheetName val="BOMBAS DE AGUA"/>
      <sheetName val="Análisis"/>
      <sheetName val="Insumos"/>
      <sheetName val="Cabañas Ejecutivas"/>
      <sheetName val="Cabañas Presidenciales "/>
      <sheetName val="Cabañas simple Tipo I"/>
      <sheetName val="Cabañas simple Tipo 2"/>
      <sheetName val="Cabañas simple Tipo 3"/>
      <sheetName val="Cabañas Vice Presidenciales"/>
      <sheetName val="Calles, aceras y contenes"/>
      <sheetName val="Resumen"/>
      <sheetName val="Caseta de planta"/>
      <sheetName val="Edificio Administracion"/>
      <sheetName val="Edificio de Entrada"/>
      <sheetName val="Hoja de presupuesto"/>
      <sheetName val="Precio"/>
      <sheetName val="Sheet4"/>
      <sheetName val="Sheet5"/>
      <sheetName val="análisis de precios"/>
      <sheetName val="MORTEROS_Y_HR"/>
      <sheetName val="GASTOS_INDIR_"/>
      <sheetName val="CANAL_BOHECHIO"/>
      <sheetName val="P_CASAS_1"/>
      <sheetName val="P_CASA_2"/>
      <sheetName val="MATERIALES_LISTADO"/>
      <sheetName val="EQUIPOS_LISTADO"/>
      <sheetName val="MANO_OBRA_LISTADO"/>
      <sheetName val="REMOCION_COMPUERTA"/>
      <sheetName val="BOMBAS_DE_AGUA"/>
      <sheetName val="Cabañas_Ejecutivas"/>
      <sheetName val="Cabañas_Presidenciales_"/>
      <sheetName val="Cabañas_simple_Tipo_I"/>
      <sheetName val="Cabañas_simple_Tipo_2"/>
      <sheetName val="Cabañas_simple_Tipo_3"/>
      <sheetName val="Cabañas_Vice_Presidenciales"/>
      <sheetName val="Calles,_aceras_y_contenes"/>
      <sheetName val="Caseta_de_planta"/>
      <sheetName val="Edificio_Administracion"/>
      <sheetName val="Edificio_de_Entrada"/>
      <sheetName val="Hoja_de_presupuesto"/>
      <sheetName val="análisis_de_precios"/>
      <sheetName val="MORTEROS_Y_HR1"/>
      <sheetName val="GASTOS_INDIR_1"/>
      <sheetName val="CANAL_BOHECHIO1"/>
      <sheetName val="P_CASAS_11"/>
      <sheetName val="P_CASA_21"/>
      <sheetName val="MATERIALES_LISTADO1"/>
      <sheetName val="EQUIPOS_LISTADO1"/>
      <sheetName val="MANO_OBRA_LISTADO1"/>
      <sheetName val="REMOCION_COMPUERTA1"/>
      <sheetName val="BOMBAS_DE_AGUA1"/>
      <sheetName val="Cabañas_Ejecutivas1"/>
      <sheetName val="Cabañas_Presidenciales_1"/>
      <sheetName val="Cabañas_simple_Tipo_I1"/>
      <sheetName val="Cabañas_simple_Tipo_21"/>
      <sheetName val="Cabañas_simple_Tipo_31"/>
      <sheetName val="Cabañas_Vice_Presidenciales1"/>
      <sheetName val="Calles,_aceras_y_contenes1"/>
      <sheetName val="Caseta_de_planta1"/>
      <sheetName val="Edificio_Administracion1"/>
      <sheetName val="Edificio_de_Entrada1"/>
      <sheetName val="Hoja_de_presupuesto1"/>
      <sheetName val="análisis_de_precios1"/>
      <sheetName val="MORTEROS_Y_HR2"/>
      <sheetName val="GASTOS_INDIR_2"/>
      <sheetName val="CANAL_BOHECHIO2"/>
      <sheetName val="P_CASAS_12"/>
      <sheetName val="P_CASA_22"/>
      <sheetName val="MATERIALES_LISTADO2"/>
      <sheetName val="EQUIPOS_LISTADO2"/>
      <sheetName val="MANO_OBRA_LISTADO2"/>
      <sheetName val="REMOCION_COMPUERTA2"/>
      <sheetName val="BOMBAS_DE_AGUA2"/>
      <sheetName val="Cabañas_Ejecutivas2"/>
      <sheetName val="Cabañas_Presidenciales_2"/>
      <sheetName val="Cabañas_simple_Tipo_I2"/>
      <sheetName val="Cabañas_simple_Tipo_22"/>
      <sheetName val="Cabañas_simple_Tipo_32"/>
      <sheetName val="Cabañas_Vice_Presidenciales2"/>
      <sheetName val="Calles,_aceras_y_contenes2"/>
      <sheetName val="Caseta_de_planta2"/>
      <sheetName val="Edificio_Administracion2"/>
      <sheetName val="Edificio_de_Entrada2"/>
      <sheetName val="Hoja_de_presupuesto2"/>
      <sheetName val="análisis_de_precios2"/>
      <sheetName val="MORTEROS_Y_HR3"/>
      <sheetName val="GASTOS_INDIR_3"/>
      <sheetName val="CANAL_BOHECHIO3"/>
      <sheetName val="P_CASAS_13"/>
      <sheetName val="P_CASA_23"/>
      <sheetName val="MATERIALES_LISTADO3"/>
      <sheetName val="EQUIPOS_LISTADO3"/>
      <sheetName val="MANO_OBRA_LISTADO3"/>
      <sheetName val="REMOCION_COMPUERTA3"/>
      <sheetName val="BOMBAS_DE_AGUA3"/>
      <sheetName val="Cabañas_Ejecutivas3"/>
      <sheetName val="Cabañas_Presidenciales_3"/>
      <sheetName val="Cabañas_simple_Tipo_I3"/>
      <sheetName val="Cabañas_simple_Tipo_23"/>
      <sheetName val="Cabañas_simple_Tipo_33"/>
      <sheetName val="Cabañas_Vice_Presidenciales3"/>
      <sheetName val="Calles,_aceras_y_contenes3"/>
      <sheetName val="Caseta_de_planta3"/>
      <sheetName val="Edificio_Administracion3"/>
      <sheetName val="Edificio_de_Entrada3"/>
      <sheetName val="Hoja_de_presupuesto3"/>
      <sheetName val="análisis_de_precios3"/>
      <sheetName val="ANALISIS STO DGO"/>
      <sheetName val="Analisis"/>
      <sheetName val="Materiales"/>
      <sheetName val="Datos"/>
      <sheetName val="ANALISIS_STO_DGO"/>
      <sheetName val="ANALISIS_STO_DG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sheetData sheetId="1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GONZALO"/>
      <sheetName val="via"/>
      <sheetName val="MATERIALES LISTADO"/>
      <sheetName val="Insumos"/>
      <sheetName val="Análisis"/>
      <sheetName val="INS"/>
      <sheetName val="M_O_"/>
      <sheetName val="Analisis_(2)"/>
      <sheetName val="analisis_basicos"/>
      <sheetName val="ANALISIS_"/>
      <sheetName val="COLOCACION_DE_TUBERIA"/>
      <sheetName val="C_D_C_,_C_Op__y_C_G_"/>
      <sheetName val="Malla_Ciclónica_y_Muros_Blo_"/>
      <sheetName val="RECLAMACION_3"/>
      <sheetName val="MATERIALES_LISTADO"/>
      <sheetName val="M_O_1"/>
      <sheetName val="Analisis_(2)1"/>
      <sheetName val="analisis_basicos1"/>
      <sheetName val="ANALISIS_1"/>
      <sheetName val="COLOCACION_DE_TUBERIA1"/>
      <sheetName val="C_D_C_,_C_Op__y_C_G_1"/>
      <sheetName val="Malla_Ciclónica_y_Muros_Blo_1"/>
      <sheetName val="RECLAMACION_31"/>
      <sheetName val="MATERIALES_LISTADO1"/>
      <sheetName val="M_O_2"/>
      <sheetName val="Analisis_(2)2"/>
      <sheetName val="analisis_basicos2"/>
      <sheetName val="ANALISIS_2"/>
      <sheetName val="COLOCACION_DE_TUBERIA2"/>
      <sheetName val="C_D_C_,_C_Op__y_C_G_2"/>
      <sheetName val="Malla_Ciclónica_y_Muros_Blo_2"/>
      <sheetName val="RECLAMACION_32"/>
      <sheetName val="MATERIALES_LISTADO2"/>
      <sheetName val="M_O_3"/>
      <sheetName val="Analisis_(2)3"/>
      <sheetName val="analisis_basicos3"/>
      <sheetName val="ANALISIS_3"/>
      <sheetName val="COLOCACION_DE_TUBERIA3"/>
      <sheetName val="C_D_C_,_C_Op__y_C_G_3"/>
      <sheetName val="Malla_Ciclónica_y_Muros_Blo_3"/>
      <sheetName val="RECLAMACION_33"/>
      <sheetName val="MATERIALES_LISTADO3"/>
      <sheetName val="MATERIALES"/>
      <sheetName val="OBRAMANO"/>
      <sheetName val="EQUIP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na"/>
      <sheetName val="MATERIALES LISTADO"/>
      <sheetName val="Insumos"/>
      <sheetName val="Análisis"/>
      <sheetName val="Análisis de Precios"/>
      <sheetName val="MO"/>
      <sheetName val="M.O."/>
      <sheetName val="Mano de Obra"/>
      <sheetName val="a"/>
      <sheetName val="Edificio_A"/>
      <sheetName val="Edificio_D"/>
      <sheetName val="Edicio_c"/>
      <sheetName val="electr_"/>
      <sheetName val="Unv__"/>
      <sheetName val="Anal__horm_"/>
      <sheetName val="anal_term"/>
      <sheetName val="Ana-Sanit_"/>
      <sheetName val="Pu-Sanit_"/>
      <sheetName val="PU-Elect_"/>
      <sheetName val="anal_aire"/>
      <sheetName val="climat_"/>
      <sheetName val="cuantias_"/>
      <sheetName val="planta_trata"/>
      <sheetName val="subida_materiales"/>
      <sheetName val="M__O__exc_"/>
      <sheetName val="Ana-elect_"/>
      <sheetName val="calcul_anal"/>
      <sheetName val="MATERIALES_LISTADO"/>
      <sheetName val="Análisis_de_Precios"/>
      <sheetName val="M_O_"/>
      <sheetName val="Mano_de_Obra"/>
      <sheetName val="Edificio_A1"/>
      <sheetName val="Edificio_D1"/>
      <sheetName val="Edicio_c1"/>
      <sheetName val="electr_1"/>
      <sheetName val="Unv__1"/>
      <sheetName val="Anal__horm_1"/>
      <sheetName val="anal_term1"/>
      <sheetName val="Ana-Sanit_1"/>
      <sheetName val="Pu-Sanit_1"/>
      <sheetName val="PU-Elect_1"/>
      <sheetName val="anal_aire1"/>
      <sheetName val="climat_1"/>
      <sheetName val="cuantias_1"/>
      <sheetName val="planta_trata1"/>
      <sheetName val="subida_materiales1"/>
      <sheetName val="M__O__exc_1"/>
      <sheetName val="Ana-elect_1"/>
      <sheetName val="calcul_anal1"/>
      <sheetName val="MATERIALES_LISTADO1"/>
      <sheetName val="Análisis_de_Precios1"/>
      <sheetName val="M_O_1"/>
      <sheetName val="Mano_de_Obra1"/>
      <sheetName val="Edificio_A2"/>
      <sheetName val="Edificio_D2"/>
      <sheetName val="Edicio_c2"/>
      <sheetName val="electr_2"/>
      <sheetName val="Unv__2"/>
      <sheetName val="Anal__horm_2"/>
      <sheetName val="anal_term2"/>
      <sheetName val="Ana-Sanit_2"/>
      <sheetName val="Pu-Sanit_2"/>
      <sheetName val="PU-Elect_2"/>
      <sheetName val="anal_aire2"/>
      <sheetName val="climat_2"/>
      <sheetName val="cuantias_2"/>
      <sheetName val="planta_trata2"/>
      <sheetName val="subida_materiales2"/>
      <sheetName val="M__O__exc_2"/>
      <sheetName val="Ana-elect_2"/>
      <sheetName val="calcul_anal2"/>
      <sheetName val="MATERIALES_LISTADO2"/>
      <sheetName val="Análisis_de_Precios2"/>
      <sheetName val="M_O_2"/>
      <sheetName val="Mano_de_Obra2"/>
      <sheetName val="Edificio_A3"/>
      <sheetName val="Edificio_D3"/>
      <sheetName val="Edicio_c3"/>
      <sheetName val="electr_3"/>
      <sheetName val="Unv__3"/>
      <sheetName val="Anal__horm_3"/>
      <sheetName val="anal_term3"/>
      <sheetName val="Ana-Sanit_3"/>
      <sheetName val="Pu-Sanit_3"/>
      <sheetName val="PU-Elect_3"/>
      <sheetName val="anal_aire3"/>
      <sheetName val="climat_3"/>
      <sheetName val="cuantias_3"/>
      <sheetName val="planta_trata3"/>
      <sheetName val="subida_materiales3"/>
      <sheetName val="M__O__exc_3"/>
      <sheetName val="Ana-elect_3"/>
      <sheetName val="calcul_anal3"/>
      <sheetName val="MATERIALES_LISTADO3"/>
      <sheetName val="Análisis_de_Precios3"/>
      <sheetName val="M_O_3"/>
      <sheetName val="Mano_de_Obr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Analisis (2)"/>
      <sheetName val="1"/>
      <sheetName val="Insumos"/>
      <sheetName val="Cubicacion"/>
      <sheetName val="Análisis"/>
      <sheetName val="Col.Amarre"/>
      <sheetName val="Escalera"/>
      <sheetName val="Muro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 val="INSUMOS"/>
      <sheetName val="Ins 2"/>
      <sheetName val="INSU"/>
      <sheetName val="MO"/>
      <sheetName val="Herram"/>
      <sheetName val="Hoja1"/>
      <sheetName val="Hoja2"/>
      <sheetName val="Hoja3"/>
      <sheetName val="Resumen Precio Equipos"/>
      <sheetName val="O.M. y Salarios"/>
      <sheetName val="Materiales"/>
    </sheetNames>
    <sheetDataSet>
      <sheetData sheetId="0"/>
      <sheetData sheetId="1" refreshError="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 val="Ana"/>
      <sheetName val="PRECIOS"/>
      <sheetName val="Análisis"/>
      <sheetName val="Cargas_Sociales"/>
      <sheetName val="cuantias_qq"/>
      <sheetName val="Cant__capabeg_rell"/>
      <sheetName val="cant_de_ventanas_y_puertas"/>
      <sheetName val="cant_Dimensiones_losas"/>
      <sheetName val="cant_hormigon_armado"/>
      <sheetName val="Base_de_datos_Res__Nicole_I"/>
      <sheetName val="Insumos_materiales"/>
      <sheetName val="Costos_Mano_de_Obra"/>
      <sheetName val="Elaborac__Product_todo_costo"/>
      <sheetName val="Tabla_Insumos_materiales"/>
      <sheetName val="Tabla_Costos_Mano_de_Obra"/>
      <sheetName val="Tabla_Elabor__Product_todo_cost"/>
      <sheetName val="Ana__Horm_mexc_mort"/>
      <sheetName val="Ana__blocks_y_termin_"/>
      <sheetName val="Ana__pint__y_mas_"/>
      <sheetName val="Plomeria_"/>
      <sheetName val="analisis"/>
      <sheetName val="a"/>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refreshError="1"/>
      <sheetData sheetId="14" refreshError="1"/>
      <sheetData sheetId="15"/>
      <sheetData sheetId="16"/>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Presupuesto"/>
      <sheetName val="Sheet2"/>
      <sheetName val="Sheet3"/>
      <sheetName val="Prec."/>
      <sheetName val="Ana.term"/>
      <sheetName val="PRESUP."/>
      <sheetName val="Insumos"/>
      <sheetName val="Prec_"/>
      <sheetName val="Ana_term"/>
      <sheetName val="PRESUP_"/>
      <sheetName val="Prec_1"/>
      <sheetName val="Ana_term1"/>
      <sheetName val="PRESUP_1"/>
      <sheetName val="Prec_2"/>
      <sheetName val="Ana_term2"/>
      <sheetName val="PRESUP_2"/>
      <sheetName val="Prec_3"/>
      <sheetName val="Ana_term3"/>
      <sheetName val="PRESUP_3"/>
      <sheetName val="V.Tierras A"/>
      <sheetName val="Volumenes"/>
      <sheetName val="anal term"/>
      <sheetName val="Ana-Sanit."/>
      <sheetName val="Jornal"/>
      <sheetName val="Pu-Sanit."/>
      <sheetName val="PU-Elect."/>
      <sheetName val="Anal. horm."/>
      <sheetName val="M. O. exc."/>
      <sheetName val="Ana-elect."/>
      <sheetName val="Mat"/>
      <sheetName val="puertas"/>
      <sheetName val="m.t C"/>
      <sheetName val="I.HORMIGON"/>
      <sheetName val="A"/>
      <sheetName val="Obra de Mano"/>
      <sheetName val="Mezcla"/>
      <sheetName val="insumo"/>
      <sheetName val="exteriores"/>
      <sheetName val="mov. tierra"/>
      <sheetName val="Análisis de Precios"/>
      <sheetName val="Mano de Obra"/>
      <sheetName val="Subcontratos"/>
      <sheetName val="Analisis "/>
      <sheetName val="Analisis H.A. "/>
      <sheetName val="Insumos sanitarios"/>
      <sheetName val="Mano de Obra Sanitaria"/>
      <sheetName val="Analisis Sanitarios"/>
      <sheetName val="insumos ELECT"/>
      <sheetName val="mano de obra ELECT"/>
      <sheetName val="anal.elect."/>
      <sheetName val="tarifa equipo"/>
      <sheetName val="ANAMOVTIE"/>
      <sheetName val="Sheet4"/>
      <sheetName val="Sheet5"/>
      <sheetName val="caseta de planta"/>
    </sheetNames>
    <sheetDataSet>
      <sheetData sheetId="0"/>
      <sheetData sheetId="1" refreshError="1"/>
      <sheetData sheetId="2" refreshError="1"/>
      <sheetData sheetId="3" refreshError="1"/>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ADDENDA"/>
      <sheetName val="capilla"/>
      <sheetName val="Sheet1"/>
      <sheetName val="Analisis Unit. "/>
      <sheetName val="Cargas Sociales"/>
      <sheetName val="NUEVAS_PARTIDAS"/>
      <sheetName val="Ana__blocks_y_termin_"/>
      <sheetName val="Costos_Mano_de_Obra"/>
      <sheetName val="Insumos_materiales"/>
      <sheetName val="Ana__Horm_mexc_mort"/>
      <sheetName val="Cabañas_simple_Tipo_2"/>
      <sheetName val="Cabañas_simple_Tipo_3"/>
      <sheetName val="Cabañas_Vice_Presidenciales"/>
      <sheetName val="NUEVAS_PARTIDAS1"/>
      <sheetName val="Ana__blocks_y_termin_1"/>
      <sheetName val="Costos_Mano_de_Obra1"/>
      <sheetName val="Insumos_materiales1"/>
      <sheetName val="Ana__Horm_mexc_mort1"/>
      <sheetName val="Cabañas_simple_Tipo_21"/>
      <sheetName val="Cabañas_simple_Tipo_31"/>
      <sheetName val="Cabañas_Vice_Presidenciales1"/>
      <sheetName val="NUEVAS_PARTIDAS2"/>
      <sheetName val="Ana__blocks_y_termin_2"/>
      <sheetName val="Costos_Mano_de_Obra2"/>
      <sheetName val="Insumos_materiales2"/>
      <sheetName val="Ana__Horm_mexc_mort2"/>
      <sheetName val="Cabañas_simple_Tipo_22"/>
      <sheetName val="Cabañas_simple_Tipo_32"/>
      <sheetName val="Cabañas_Vice_Presidenciales2"/>
      <sheetName val="NUEVAS_PARTIDAS3"/>
      <sheetName val="Ana__blocks_y_termin_3"/>
      <sheetName val="Costos_Mano_de_Obra3"/>
      <sheetName val="Insumos_materiales3"/>
      <sheetName val="Ana__Horm_mexc_mort3"/>
      <sheetName val="Cabañas_simple_Tipo_23"/>
      <sheetName val="Cabañas_simple_Tipo_33"/>
      <sheetName val="Cabañas_Vice_Presidenciales3"/>
      <sheetName val="ESTRUCT"/>
      <sheetName val="Partidas def."/>
      <sheetName val="Mem de Calculo"/>
      <sheetName val="ANALISIS  DE PARTIDAS"/>
      <sheetName val="Contratista"/>
      <sheetName val="Contratist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Carga"/>
      <sheetName val="Col.Carga (2)"/>
      <sheetName val="Col.Amarre"/>
      <sheetName val="Col.Amarre (2)"/>
      <sheetName val="Vga.Carga"/>
      <sheetName val="Vga.Carga (2)"/>
      <sheetName val="Vga.Amarre"/>
      <sheetName val="Vga.Amarre (2)"/>
      <sheetName val="Losa Entrep."/>
      <sheetName val="Losa Entrep. (2)"/>
      <sheetName val="Escalera"/>
      <sheetName val="Muros"/>
      <sheetName val="Pedido"/>
      <sheetName val="Análisis"/>
      <sheetName val="INS"/>
      <sheetName val="M.O."/>
      <sheetName val="Insumos"/>
      <sheetName val="Ana. blocks y termin."/>
      <sheetName val="Costos Mano de Obra"/>
      <sheetName val="Insumos materiales"/>
      <sheetName val="Ana. Horm mexc mort"/>
      <sheetName val="Análisis de Precios"/>
      <sheetName val="Precios"/>
      <sheetName val="Col_Carga"/>
      <sheetName val="Col_Carga_(2)"/>
      <sheetName val="Col_Amarre"/>
      <sheetName val="Col_Amarre_(2)"/>
      <sheetName val="Vga_Carga"/>
      <sheetName val="Vga_Carga_(2)"/>
      <sheetName val="Vga_Amarre"/>
      <sheetName val="Vga_Amarre_(2)"/>
      <sheetName val="Losa_Entrep_"/>
      <sheetName val="Losa_Entrep__(2)"/>
      <sheetName val="M_O_"/>
      <sheetName val="Ana__blocks_y_termin_"/>
      <sheetName val="Costos_Mano_de_Obra"/>
      <sheetName val="Insumos_materiales"/>
      <sheetName val="Ana__Horm_mexc_mort"/>
      <sheetName val="Análisis_de_Precios"/>
      <sheetName val="Col_Carga1"/>
      <sheetName val="Col_Carga_(2)1"/>
      <sheetName val="Col_Amarre1"/>
      <sheetName val="Col_Amarre_(2)1"/>
      <sheetName val="Vga_Carga1"/>
      <sheetName val="Vga_Carga_(2)1"/>
      <sheetName val="Vga_Amarre1"/>
      <sheetName val="Vga_Amarre_(2)1"/>
      <sheetName val="Losa_Entrep_1"/>
      <sheetName val="Losa_Entrep__(2)1"/>
      <sheetName val="M_O_1"/>
      <sheetName val="Ana__blocks_y_termin_1"/>
      <sheetName val="Costos_Mano_de_Obra1"/>
      <sheetName val="Insumos_materiales1"/>
      <sheetName val="Ana__Horm_mexc_mort1"/>
      <sheetName val="Análisis_de_Precios1"/>
      <sheetName val="Col_Carga2"/>
      <sheetName val="Col_Carga_(2)2"/>
      <sheetName val="Col_Amarre2"/>
      <sheetName val="Col_Amarre_(2)2"/>
      <sheetName val="Vga_Carga2"/>
      <sheetName val="Vga_Carga_(2)2"/>
      <sheetName val="Vga_Amarre2"/>
      <sheetName val="Vga_Amarre_(2)2"/>
      <sheetName val="Losa_Entrep_2"/>
      <sheetName val="Losa_Entrep__(2)2"/>
      <sheetName val="M_O_2"/>
      <sheetName val="Ana__blocks_y_termin_2"/>
      <sheetName val="Costos_Mano_de_Obra2"/>
      <sheetName val="Insumos_materiales2"/>
      <sheetName val="Ana__Horm_mexc_mort2"/>
      <sheetName val="Análisis_de_Precios2"/>
      <sheetName val="Col_Carga3"/>
      <sheetName val="Col_Carga_(2)3"/>
      <sheetName val="Col_Amarre3"/>
      <sheetName val="Col_Amarre_(2)3"/>
      <sheetName val="Vga_Carga3"/>
      <sheetName val="Vga_Carga_(2)3"/>
      <sheetName val="Vga_Amarre3"/>
      <sheetName val="Vga_Amarre_(2)3"/>
      <sheetName val="Losa_Entrep_3"/>
      <sheetName val="Losa_Entrep__(2)3"/>
      <sheetName val="M_O_3"/>
      <sheetName val="Ana__blocks_y_termin_3"/>
      <sheetName val="Costos_Mano_de_Obra3"/>
      <sheetName val="Insumos_materiales3"/>
      <sheetName val="Ana__Horm_mexc_mort3"/>
      <sheetName val="Análisis_de_Precios3"/>
      <sheetName val="INSU"/>
      <sheetName val="MO"/>
      <sheetName val="Personalizar"/>
      <sheetName val="Mov. Tierra"/>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s Grales.Controles de Ob"/>
      <sheetName val="Hoja1"/>
      <sheetName val="Hoja2"/>
      <sheetName val="Hoja3"/>
      <sheetName val="Ins1"/>
      <sheetName val="Ins2"/>
      <sheetName val="InsOfic"/>
      <sheetName val="Cotz."/>
      <sheetName val="Jornales"/>
      <sheetName val="Indirectos"/>
      <sheetName val="Indirectos (2)"/>
      <sheetName val="Indirectos Ejec."/>
      <sheetName val="Analisis"/>
      <sheetName val="Pres-Cub-Adic"/>
      <sheetName val="Pres-Ejec."/>
      <sheetName val="Pedido Unit."/>
      <sheetName val="Pedido Masivo "/>
      <sheetName val="Soporte Pedido Unit."/>
      <sheetName val="Soporte Pedido Masivo "/>
      <sheetName val="Partidas No Contempladas"/>
      <sheetName val="Col.Amarre"/>
      <sheetName val="Escalera"/>
      <sheetName val="Muros"/>
      <sheetName val="Análisis"/>
      <sheetName val="Precios"/>
      <sheetName val="Soportes_Grales_Controles_de_Ob"/>
      <sheetName val="Cotz_"/>
      <sheetName val="Indirectos_(2)"/>
      <sheetName val="Indirectos_Ejec_"/>
      <sheetName val="Pres-Ejec_"/>
      <sheetName val="Pedido_Unit_"/>
      <sheetName val="Pedido_Masivo_"/>
      <sheetName val="Soporte_Pedido_Unit_"/>
      <sheetName val="Soporte_Pedido_Masivo_"/>
      <sheetName val="Partidas_No_Contempladas"/>
      <sheetName val="Col_Amarre"/>
      <sheetName val="Soportes_Grales_Controles_de_O1"/>
      <sheetName val="Cotz_1"/>
      <sheetName val="Indirectos_(2)1"/>
      <sheetName val="Indirectos_Ejec_1"/>
      <sheetName val="Pres-Ejec_1"/>
      <sheetName val="Pedido_Unit_1"/>
      <sheetName val="Pedido_Masivo_1"/>
      <sheetName val="Soporte_Pedido_Unit_1"/>
      <sheetName val="Soporte_Pedido_Masivo_1"/>
      <sheetName val="Partidas_No_Contempladas1"/>
      <sheetName val="Col_Amarre1"/>
      <sheetName val="Soportes_Grales_Controles_de_O2"/>
      <sheetName val="Cotz_2"/>
      <sheetName val="Indirectos_(2)2"/>
      <sheetName val="Indirectos_Ejec_2"/>
      <sheetName val="Pres-Ejec_2"/>
      <sheetName val="Pedido_Unit_2"/>
      <sheetName val="Pedido_Masivo_2"/>
      <sheetName val="Soporte_Pedido_Unit_2"/>
      <sheetName val="Soporte_Pedido_Masivo_2"/>
      <sheetName val="Partidas_No_Contempladas2"/>
      <sheetName val="Col_Amarre2"/>
      <sheetName val="Soportes_Grales_Controles_de_O3"/>
      <sheetName val="Cotz_3"/>
      <sheetName val="Indirectos_(2)3"/>
      <sheetName val="Indirectos_Ejec_3"/>
      <sheetName val="Pres-Ejec_3"/>
      <sheetName val="Pedido_Unit_3"/>
      <sheetName val="Pedido_Masivo_3"/>
      <sheetName val="Soporte_Pedido_Unit_3"/>
      <sheetName val="Soporte_Pedido_Masivo_3"/>
      <sheetName val="Partidas_No_Contempladas3"/>
      <sheetName val="Col_Amarre3"/>
      <sheetName val="Ana"/>
      <sheetName val="mate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resupuesto"/>
      <sheetName val="Analisis albañileria"/>
      <sheetName val="Analisis Electrico"/>
      <sheetName val="qqVgas"/>
      <sheetName val="qqLosa1 "/>
      <sheetName val="qqEscalera"/>
      <sheetName val="Cotz."/>
      <sheetName val="Col.Amarre"/>
      <sheetName val="Escalera"/>
      <sheetName val="Muros"/>
      <sheetName val="analisis"/>
      <sheetName val="Analisis_albañileria"/>
      <sheetName val="Analisis_Electrico"/>
      <sheetName val="qqLosa1_"/>
      <sheetName val="Cotz_"/>
      <sheetName val="Col_Amarre"/>
      <sheetName val="Analisis_albañileria1"/>
      <sheetName val="Analisis_Electrico1"/>
      <sheetName val="qqLosa1_1"/>
      <sheetName val="Cotz_1"/>
      <sheetName val="Col_Amarre1"/>
      <sheetName val="Analisis_albañileria2"/>
      <sheetName val="Analisis_Electrico2"/>
      <sheetName val="qqLosa1_2"/>
      <sheetName val="Cotz_2"/>
      <sheetName val="Col_Amarre2"/>
      <sheetName val="Analisis_albañileria3"/>
      <sheetName val="Analisis_Electrico3"/>
      <sheetName val="qqLosa1_3"/>
      <sheetName val="Cotz_3"/>
      <sheetName val="Col_Amarre3"/>
      <sheetName val="Insumos"/>
      <sheetName val="Análisis de Precios"/>
      <sheetName val="Rendimientos OM"/>
      <sheetName val="Ana. blocks y termin."/>
      <sheetName val="Costos Mano de Obra"/>
      <sheetName val="Insumos materiales"/>
      <sheetName val="Ana. Horm mexc m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 D-ML-C"/>
      <sheetName val="Analisis de P. U. "/>
      <sheetName val="Equipos"/>
      <sheetName val="Materiales"/>
      <sheetName val="Mano de Obra"/>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roject"/>
      <sheetName val="Oficio"/>
      <sheetName val="PRESUPUESTO pañetado"/>
      <sheetName val="PRESUPUESTO violinado"/>
      <sheetName val="Analisis Unit. "/>
      <sheetName val="Datos Para Project"/>
      <sheetName val="Cargas Sociales"/>
      <sheetName val="Tarifas de Alquiler de Equipo"/>
      <sheetName val="PRE Desvio Alcant.  Potable"/>
      <sheetName val="Análisis"/>
      <sheetName val="Insumos materiales"/>
      <sheetName val="Costos Mano de Obra"/>
      <sheetName val="Ana. Horm mexc mort"/>
      <sheetName val="Equipos"/>
      <sheetName val="EST N. DE OVANDO CENTRAL (MOD. "/>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S"/>
      <sheetName val="PU"/>
      <sheetName val="SERVICIOS"/>
      <sheetName val="Presupuesto"/>
      <sheetName val="Programa de Trabajo"/>
      <sheetName val="Graficas"/>
      <sheetName val="Uso de Equipos"/>
      <sheetName val="Hoja8"/>
      <sheetName val="Hoja9"/>
      <sheetName val="Hoja10"/>
      <sheetName val="Hoja11"/>
      <sheetName val="Hoja12"/>
      <sheetName val="Hoja13"/>
      <sheetName val="Hoja14"/>
      <sheetName val="Hoja15"/>
      <sheetName val="Hoja16"/>
      <sheetName val="SALARIOS"/>
      <sheetName val="MATERIALES"/>
      <sheetName val="Analisis BC"/>
      <sheetName val="O.M. y Salarios"/>
      <sheetName val="Gastos Generales y Factores"/>
      <sheetName val="Listado Mano de Obra"/>
      <sheetName val="Listado Completo de Equipos"/>
      <sheetName val="Progr. Mensual"/>
      <sheetName val="Lista de Materiales"/>
      <sheetName val="Ingenieria"/>
      <sheetName val="Lista de Insumos K-CC 146-148"/>
      <sheetName val="Pres. Nav. Pto Plata"/>
      <sheetName val="PLANTA 150-200 TPH"/>
      <sheetName val="MO"/>
      <sheetName val="PRECIOS_ELE"/>
      <sheetName val="Trabajos Generales"/>
      <sheetName val="Programa_de_Trabajo"/>
      <sheetName val="Uso_de_Equipos"/>
      <sheetName val="Cargas Sociales"/>
      <sheetName val="Analisis Unit. "/>
      <sheetName val="Analisis Unitarios"/>
      <sheetName val="Tarifas de Alquiler de Equipo"/>
      <sheetName val="ANALISIS HORMIGON ARMADO"/>
      <sheetName val="analisis sto dgo"/>
      <sheetName val="EST N. DE OVANDO CENTRAL (MOD. "/>
      <sheetName val="Precio"/>
      <sheetName val="Programa_de_Trabajo1"/>
      <sheetName val="Uso_de_Equipos1"/>
      <sheetName val="Analisis_BC"/>
      <sheetName val="O_M__y_Salarios"/>
      <sheetName val="Gastos_Generales_y_Factores"/>
      <sheetName val="Listado_Mano_de_Obra"/>
      <sheetName val="Listado_Completo_de_Equipos"/>
      <sheetName val="Progr__Mensual"/>
      <sheetName val="Lista_de_Materiales"/>
      <sheetName val="Lista_de_Insumos_K-CC_146-148"/>
      <sheetName val="Pres__Nav__Pto_Plata"/>
      <sheetName val="PLANTA_150-200_TPH"/>
      <sheetName val="Trabajos_Generales"/>
      <sheetName val="Cargas_Sociales"/>
      <sheetName val="Analisis_Unit__"/>
      <sheetName val="Analisis_Unitarios"/>
      <sheetName val="Tarifas_de_Alquiler_de_Equipo"/>
      <sheetName val="ANALISIS_HORMIGON_ARMADO"/>
      <sheetName val="Programa_de_Trabajo2"/>
      <sheetName val="Uso_de_Equipos2"/>
      <sheetName val="Analisis_BC1"/>
      <sheetName val="O_M__y_Salarios1"/>
      <sheetName val="Gastos_Generales_y_Factores1"/>
      <sheetName val="Listado_Mano_de_Obra1"/>
      <sheetName val="Listado_Completo_de_Equipos1"/>
      <sheetName val="Progr__Mensual1"/>
      <sheetName val="Lista_de_Materiales1"/>
      <sheetName val="Lista_de_Insumos_K-CC_146-1481"/>
      <sheetName val="Pres__Nav__Pto_Plata1"/>
      <sheetName val="PLANTA_150-200_TPH1"/>
      <sheetName val="Trabajos_Generales1"/>
      <sheetName val="Cargas_Sociales1"/>
      <sheetName val="Analisis_Unit__1"/>
      <sheetName val="Analisis_Unitarios1"/>
      <sheetName val="Tarifas_de_Alquiler_de_Equipo1"/>
      <sheetName val="ANALISIS_HORMIGON_ARMADO1"/>
      <sheetName val="Programa_de_Trabajo3"/>
      <sheetName val="Uso_de_Equipos3"/>
      <sheetName val="Analisis_BC2"/>
      <sheetName val="O_M__y_Salarios2"/>
      <sheetName val="Gastos_Generales_y_Factores2"/>
      <sheetName val="Listado_Mano_de_Obra2"/>
      <sheetName val="Listado_Completo_de_Equipos2"/>
      <sheetName val="Progr__Mensual2"/>
      <sheetName val="Lista_de_Materiales2"/>
      <sheetName val="Lista_de_Insumos_K-CC_146-1482"/>
      <sheetName val="Pres__Nav__Pto_Plata2"/>
      <sheetName val="PLANTA_150-200_TPH2"/>
      <sheetName val="Trabajos_Generales2"/>
      <sheetName val="Cargas_Sociales2"/>
      <sheetName val="Analisis_Unit__2"/>
      <sheetName val="Analisis_Unitarios2"/>
      <sheetName val="Tarifas_de_Alquiler_de_Equipo2"/>
      <sheetName val="ANALISIS_HORMIGON_ARMADO2"/>
      <sheetName val="Programa_de_Trabajo4"/>
      <sheetName val="Uso_de_Equipos4"/>
      <sheetName val="Analisis_BC3"/>
      <sheetName val="O_M__y_Salarios3"/>
      <sheetName val="Gastos_Generales_y_Factores3"/>
      <sheetName val="Listado_Mano_de_Obra3"/>
      <sheetName val="Listado_Completo_de_Equipos3"/>
      <sheetName val="Progr__Mensual3"/>
      <sheetName val="Lista_de_Materiales3"/>
      <sheetName val="Lista_de_Insumos_K-CC_146-1483"/>
      <sheetName val="Pres__Nav__Pto_Plata3"/>
      <sheetName val="PLANTA_150-200_TPH3"/>
      <sheetName val="Trabajos_Generales3"/>
      <sheetName val="Cargas_Sociales3"/>
      <sheetName val="Analisis_Unit__3"/>
      <sheetName val="Analisis_Unitarios3"/>
      <sheetName val="Tarifas_de_Alquiler_de_Equipo3"/>
      <sheetName val="ANALISIS_HORMIGON_ARMADO3"/>
      <sheetName val="Insumos"/>
      <sheetName val="Análisis de Precios"/>
      <sheetName val="Resumen Precio Equipos"/>
      <sheetName val="analisis"/>
      <sheetName val="Sheet4"/>
      <sheetName val="Sheet5"/>
      <sheetName val="analisis_sto_dgo1"/>
      <sheetName val="analisis_sto_d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Contrato"/>
      <sheetName val="MO"/>
      <sheetName val="Materiales"/>
      <sheetName val="Equipos"/>
      <sheetName val="Calculo"/>
      <sheetName val="Ins"/>
      <sheetName val="M.O."/>
      <sheetName val="Ins 2"/>
      <sheetName val="Insumos"/>
      <sheetName val="Analisis Unitarios"/>
      <sheetName val="Cargas Sociales"/>
      <sheetName val="Datos a Project"/>
      <sheetName val="Tarifas de Alquiler de Equipo"/>
      <sheetName val="Analisis_Contrato"/>
      <sheetName val="M_O_"/>
      <sheetName val="Ins_2"/>
      <sheetName val="Analisis_Unitarios"/>
      <sheetName val="Cargas_Sociales"/>
      <sheetName val="Datos_a_Project"/>
      <sheetName val="Tarifas_de_Alquiler_de_Equipo"/>
      <sheetName val="Analisis_Contrato1"/>
      <sheetName val="M_O_1"/>
      <sheetName val="Ins_21"/>
      <sheetName val="Analisis_Unitarios1"/>
      <sheetName val="Cargas_Sociales1"/>
      <sheetName val="Datos_a_Project1"/>
      <sheetName val="Tarifas_de_Alquiler_de_Equipo1"/>
      <sheetName val="Analisis_Contrato2"/>
      <sheetName val="M_O_2"/>
      <sheetName val="Ins_22"/>
      <sheetName val="Analisis_Unitarios2"/>
      <sheetName val="Cargas_Sociales2"/>
      <sheetName val="Datos_a_Project2"/>
      <sheetName val="Tarifas_de_Alquiler_de_Equipo2"/>
      <sheetName val="Analisis_Contrato3"/>
      <sheetName val="M_O_3"/>
      <sheetName val="Ins_23"/>
      <sheetName val="Analisis_Unitarios3"/>
      <sheetName val="Cargas_Sociales3"/>
      <sheetName val="Datos_a_Project3"/>
      <sheetName val="Tarifas_de_Alquiler_de_Equipo3"/>
      <sheetName val="dat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 Desvio Alcant.  Potable"/>
      <sheetName val="Hoja1"/>
      <sheetName val="Const. desvio alc. pot. M. gome"/>
      <sheetName val="Oficio"/>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 val="Primer nivel"/>
      <sheetName val="Segundo nivel"/>
      <sheetName val="Tercer Nivel"/>
      <sheetName val="Cuarto Nivel"/>
      <sheetName val="Total 4 Niveles"/>
      <sheetName val="Resumen para Microsoft Project"/>
      <sheetName val="Hoja2"/>
      <sheetName val="resumen"/>
      <sheetName val="Suposic. Vta ETAPA A con solar"/>
      <sheetName val="Supc. Vta ETAPA A &amp; B  c- solar"/>
      <sheetName val="Supc. Vta tres etapas c-solar"/>
      <sheetName val="Evaluacion Mat. por intercambio"/>
      <sheetName val="EQUIPOS"/>
      <sheetName val="M.O."/>
      <sheetName val="Ins"/>
      <sheetName val="MO"/>
      <sheetName val="PRE Desvio Alcant.  Potable"/>
      <sheetName val="Insumos"/>
      <sheetName val="Análisis de Precios"/>
      <sheetName val="Cargas_Sociales"/>
      <sheetName val="cuantias_qq"/>
      <sheetName val="Cant__capabeg_rell"/>
      <sheetName val="cant_de_ventanas_y_puertas"/>
      <sheetName val="cant_Dimensiones_losas"/>
      <sheetName val="cant_hormigon_armado"/>
      <sheetName val="Base_de_datos_Res__Nicole_I"/>
      <sheetName val="Insumos_materiales"/>
      <sheetName val="Costos_Mano_de_Obra"/>
      <sheetName val="Elaborac__Product_todo_costo"/>
      <sheetName val="Tabla_Insumos_materiales"/>
      <sheetName val="Tabla_Costos_Mano_de_Obra"/>
      <sheetName val="Tabla_Elabor__Product_todo_cost"/>
      <sheetName val="Ana__Horm_mexc_mort"/>
      <sheetName val="Ana__blocks_y_termin_"/>
      <sheetName val="Ana__pint__y_mas_"/>
      <sheetName val="Plomeria_"/>
      <sheetName val="Primer_nivel"/>
      <sheetName val="Segundo_nivel"/>
      <sheetName val="Tercer_Nivel"/>
      <sheetName val="Cuarto_Nivel"/>
      <sheetName val="Total_4_Niveles"/>
      <sheetName val="Resumen_para_Microsoft_Project"/>
      <sheetName val="Suposic__Vta_ETAPA_A_con_solar"/>
      <sheetName val="Supc__Vta_ETAPA_A_&amp;_B__c-_solar"/>
      <sheetName val="Supc__Vta_tres_etapas_c-solar"/>
      <sheetName val="Evaluacion_Mat__por_intercambio"/>
      <sheetName val="M_O_"/>
      <sheetName val="PRE_Desvio_Alcant___Potable"/>
      <sheetName val="Análisis_de_Precios"/>
      <sheetName val="Cargas_Sociales1"/>
      <sheetName val="cuantias_qq1"/>
      <sheetName val="Cant__capabeg_rell1"/>
      <sheetName val="cant_de_ventanas_y_puertas1"/>
      <sheetName val="cant_Dimensiones_losas1"/>
      <sheetName val="cant_hormigon_armado1"/>
      <sheetName val="Base_de_datos_Res__Nicole_I1"/>
      <sheetName val="Insumos_materiales1"/>
      <sheetName val="Costos_Mano_de_Obra1"/>
      <sheetName val="Elaborac__Product_todo_costo1"/>
      <sheetName val="Tabla_Insumos_materiales1"/>
      <sheetName val="Tabla_Costos_Mano_de_Obra1"/>
      <sheetName val="Tabla_Elabor__Product_todo_cos1"/>
      <sheetName val="Ana__Horm_mexc_mort1"/>
      <sheetName val="Ana__blocks_y_termin_1"/>
      <sheetName val="Ana__pint__y_mas_1"/>
      <sheetName val="Plomeria_1"/>
      <sheetName val="Primer_nivel1"/>
      <sheetName val="Segundo_nivel1"/>
      <sheetName val="Tercer_Nivel1"/>
      <sheetName val="Cuarto_Nivel1"/>
      <sheetName val="Total_4_Niveles1"/>
      <sheetName val="Resumen_para_Microsoft_Project1"/>
      <sheetName val="Suposic__Vta_ETAPA_A_con_solar1"/>
      <sheetName val="Supc__Vta_ETAPA_A_&amp;_B__c-_sola1"/>
      <sheetName val="Supc__Vta_tres_etapas_c-solar1"/>
      <sheetName val="Evaluacion_Mat__por_intercambi1"/>
      <sheetName val="M_O_1"/>
      <sheetName val="PRE_Desvio_Alcant___Potable1"/>
      <sheetName val="Análisis_de_Precios1"/>
      <sheetName val="Cargas_Sociales2"/>
      <sheetName val="cuantias_qq2"/>
      <sheetName val="Cant__capabeg_rell2"/>
      <sheetName val="cant_de_ventanas_y_puertas2"/>
      <sheetName val="cant_Dimensiones_losas2"/>
      <sheetName val="cant_hormigon_armado2"/>
      <sheetName val="Base_de_datos_Res__Nicole_I2"/>
      <sheetName val="Insumos_materiales2"/>
      <sheetName val="Costos_Mano_de_Obra2"/>
      <sheetName val="Elaborac__Product_todo_costo2"/>
      <sheetName val="Tabla_Insumos_materiales2"/>
      <sheetName val="Tabla_Costos_Mano_de_Obra2"/>
      <sheetName val="Tabla_Elabor__Product_todo_cos2"/>
      <sheetName val="Ana__Horm_mexc_mort2"/>
      <sheetName val="Ana__blocks_y_termin_2"/>
      <sheetName val="Ana__pint__y_mas_2"/>
      <sheetName val="Plomeria_2"/>
      <sheetName val="Primer_nivel2"/>
      <sheetName val="Segundo_nivel2"/>
      <sheetName val="Tercer_Nivel2"/>
      <sheetName val="Cuarto_Nivel2"/>
      <sheetName val="Total_4_Niveles2"/>
      <sheetName val="Resumen_para_Microsoft_Project2"/>
      <sheetName val="Suposic__Vta_ETAPA_A_con_solar2"/>
      <sheetName val="Supc__Vta_ETAPA_A_&amp;_B__c-_sola2"/>
      <sheetName val="Supc__Vta_tres_etapas_c-solar2"/>
      <sheetName val="Evaluacion_Mat__por_intercambi2"/>
      <sheetName val="M_O_2"/>
      <sheetName val="PRE_Desvio_Alcant___Potable2"/>
      <sheetName val="Análisis_de_Precios2"/>
      <sheetName val="Cargas_Sociales3"/>
      <sheetName val="cuantias_qq3"/>
      <sheetName val="Cant__capabeg_rell3"/>
      <sheetName val="cant_de_ventanas_y_puertas3"/>
      <sheetName val="cant_Dimensiones_losas3"/>
      <sheetName val="cant_hormigon_armado3"/>
      <sheetName val="Base_de_datos_Res__Nicole_I3"/>
      <sheetName val="Insumos_materiales3"/>
      <sheetName val="Costos_Mano_de_Obra3"/>
      <sheetName val="Elaborac__Product_todo_costo3"/>
      <sheetName val="Tabla_Insumos_materiales3"/>
      <sheetName val="Tabla_Costos_Mano_de_Obra3"/>
      <sheetName val="Tabla_Elabor__Product_todo_cos3"/>
      <sheetName val="Ana__Horm_mexc_mort3"/>
      <sheetName val="Ana__blocks_y_termin_3"/>
      <sheetName val="Ana__pint__y_mas_3"/>
      <sheetName val="Plomeria_3"/>
      <sheetName val="Primer_nivel3"/>
      <sheetName val="Segundo_nivel3"/>
      <sheetName val="Tercer_Nivel3"/>
      <sheetName val="Cuarto_Nivel3"/>
      <sheetName val="Total_4_Niveles3"/>
      <sheetName val="Resumen_para_Microsoft_Project3"/>
      <sheetName val="Suposic__Vta_ETAPA_A_con_solar3"/>
      <sheetName val="Supc__Vta_ETAPA_A_&amp;_B__c-_sola3"/>
      <sheetName val="Supc__Vta_tres_etapas_c-solar3"/>
      <sheetName val="Evaluacion_Mat__por_intercambi3"/>
      <sheetName val="M_O_3"/>
      <sheetName val="PRE_Desvio_Alcant___Potable3"/>
      <sheetName val="Análisis_de_Precios3"/>
      <sheetName val="MATERIALES LISTADO"/>
      <sheetName val="MATERIALES"/>
      <sheetName val="OBRAMANO"/>
      <sheetName val="Sheet4"/>
      <sheetName val="Sheet5"/>
      <sheetName val="Cot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ta de planta (2)"/>
      <sheetName val="cisterna "/>
      <sheetName val="caseta de planta"/>
      <sheetName val="Relacion de proyecto"/>
      <sheetName val="Presupuesto"/>
      <sheetName val="Insumos"/>
      <sheetName val="Análisis de Precios"/>
      <sheetName val="Sheet4"/>
      <sheetName val="Sheet5"/>
      <sheetName val="Sheet11"/>
      <sheetName val="Sheet12"/>
      <sheetName val="Sheet13"/>
      <sheetName val="Sheet14"/>
      <sheetName val="Sheet15"/>
      <sheetName val="Sheet16"/>
      <sheetName val="Analisis"/>
      <sheetName val="M.O."/>
      <sheetName val="analisis detallado"/>
      <sheetName val="caseta_de_planta_(2)"/>
      <sheetName val="cisterna_"/>
      <sheetName val="caseta_de_planta"/>
      <sheetName val="Relacion_de_proyecto"/>
      <sheetName val="Análisis_de_Precios"/>
      <sheetName val="caseta_de_planta_(2)1"/>
      <sheetName val="cisterna_1"/>
      <sheetName val="caseta_de_planta1"/>
      <sheetName val="Relacion_de_proyecto1"/>
      <sheetName val="Análisis_de_Precios1"/>
      <sheetName val="M_O_"/>
      <sheetName val="analisis_detallado"/>
      <sheetName val="M_O_1"/>
      <sheetName val="analisis_detallado1"/>
      <sheetName val="caseta_de_planta_(2)2"/>
      <sheetName val="cisterna_2"/>
      <sheetName val="caseta_de_planta2"/>
      <sheetName val="Relacion_de_proyecto2"/>
      <sheetName val="Análisis_de_Precios2"/>
      <sheetName val="M_O_2"/>
      <sheetName val="analisis_detallado2"/>
      <sheetName val="caseta_de_planta_(2)3"/>
      <sheetName val="cisterna_3"/>
      <sheetName val="caseta_de_planta3"/>
      <sheetName val="Relacion_de_proyecto3"/>
      <sheetName val="Análisis_de_Precios3"/>
      <sheetName val="M_O_3"/>
      <sheetName val="analisis_detallado3"/>
      <sheetName val="Ins"/>
      <sheetName val="MATERIALES_LISTADO"/>
      <sheetName val="MO"/>
      <sheetName val="PRECIOS"/>
      <sheetName val="M.O y Rendimientos"/>
      <sheetName val="Col.Amarre"/>
      <sheetName val="Escalera"/>
      <sheetName val="Muros"/>
    </sheetNames>
    <sheetDataSet>
      <sheetData sheetId="0" refreshError="1"/>
      <sheetData sheetId="1" refreshError="1"/>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Insumos"/>
      <sheetName val="Listado Equipos a utilizar"/>
      <sheetName val="COSTO INDIRECTO"/>
      <sheetName val="OPERADORES EQUIPOS"/>
      <sheetName val="LISTADO INSUMOS DEL 2000"/>
      <sheetName val="Analisis Unit. "/>
      <sheetName val="Cargas Sociales"/>
      <sheetName val="M_O_"/>
      <sheetName val="HORM__Y_MORTEROS_"/>
      <sheetName val="ANALISIS_FRED"/>
      <sheetName val="Ana_MELLIZAS"/>
      <sheetName val="Pres_InstSanit_"/>
      <sheetName val="Pres_InstElect_"/>
      <sheetName val="Listado_Equipos_a_utilizar"/>
      <sheetName val="COSTO_INDIRECTO"/>
      <sheetName val="OPERADORES_EQUIPOS"/>
      <sheetName val="LISTADO_INSUMOS_DEL_2000"/>
      <sheetName val="Analisis_Unit__"/>
      <sheetName val="Cargas_Sociales"/>
      <sheetName val="M_O_1"/>
      <sheetName val="HORM__Y_MORTEROS_1"/>
      <sheetName val="ANALISIS_FRED1"/>
      <sheetName val="Ana_MELLIZAS1"/>
      <sheetName val="Pres_InstSanit_1"/>
      <sheetName val="Pres_InstElect_1"/>
      <sheetName val="Listado_Equipos_a_utilizar1"/>
      <sheetName val="COSTO_INDIRECTO1"/>
      <sheetName val="OPERADORES_EQUIPOS1"/>
      <sheetName val="LISTADO_INSUMOS_DEL_20001"/>
      <sheetName val="Analisis_Unit__1"/>
      <sheetName val="Cargas_Sociales1"/>
      <sheetName val="M_O_2"/>
      <sheetName val="HORM__Y_MORTEROS_2"/>
      <sheetName val="ANALISIS_FRED2"/>
      <sheetName val="Ana_MELLIZAS2"/>
      <sheetName val="Pres_InstSanit_2"/>
      <sheetName val="Pres_InstElect_2"/>
      <sheetName val="Listado_Equipos_a_utilizar2"/>
      <sheetName val="COSTO_INDIRECTO2"/>
      <sheetName val="OPERADORES_EQUIPOS2"/>
      <sheetName val="LISTADO_INSUMOS_DEL_20002"/>
      <sheetName val="Analisis_Unit__2"/>
      <sheetName val="Cargas_Sociales2"/>
      <sheetName val="M_O_3"/>
      <sheetName val="HORM__Y_MORTEROS_3"/>
      <sheetName val="ANALISIS_FRED3"/>
      <sheetName val="Ana_MELLIZAS3"/>
      <sheetName val="Pres_InstSanit_3"/>
      <sheetName val="Pres_InstElect_3"/>
      <sheetName val="Listado_Equipos_a_utilizar3"/>
      <sheetName val="COSTO_INDIRECTO3"/>
      <sheetName val="OPERADORES_EQUIPOS3"/>
      <sheetName val="LISTADO_INSUMOS_DEL_20003"/>
      <sheetName val="Analisis_Unit__3"/>
      <sheetName val="Cargas_Sociales3"/>
      <sheetName val="EQUIPOS"/>
      <sheetName val="Unified Pagos- factura_rep.t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A"/>
      <sheetName val="CADRO EXPLICATIVO"/>
      <sheetName val="Módulo1"/>
      <sheetName val="Analisis Unitarios"/>
      <sheetName val="INS"/>
      <sheetName val="Cornisa de 2.62 pie"/>
      <sheetName val="Cornisa de 2 pie"/>
      <sheetName val="Muros Interiores h=2.8 m "/>
      <sheetName val="MurosInt.h=2.8 m Plycem 2 lados"/>
      <sheetName val="MurosInt.h=2.8 m U C con plycem"/>
      <sheetName val="Plafond Sheetrock"/>
      <sheetName val="CADRO_EXPLICATIVO"/>
      <sheetName val="Cornisa_de_2_62_pie"/>
      <sheetName val="Cornisa_de_2_pie"/>
      <sheetName val="Muros_Interiores_h=2_8_m_"/>
      <sheetName val="MurosInt_h=2_8_m_Plycem_2_lados"/>
      <sheetName val="MurosInt_h=2_8_m_U_C_con_plycem"/>
      <sheetName val="Plafond_Sheetrock"/>
      <sheetName val="Analisis_Unitarios"/>
      <sheetName val="CADRO_EXPLICATIVO1"/>
      <sheetName val="Cornisa_de_2_62_pie1"/>
      <sheetName val="Cornisa_de_2_pie1"/>
      <sheetName val="Muros_Interiores_h=2_8_m_1"/>
      <sheetName val="MurosInt_h=2_8_m_Plycem_2_lado1"/>
      <sheetName val="MurosInt_h=2_8_m_U_C_con_plyce1"/>
      <sheetName val="Plafond_Sheetrock1"/>
      <sheetName val="Analisis_Unitarios1"/>
      <sheetName val="CADRO_EXPLICATIVO2"/>
      <sheetName val="Cornisa_de_2_62_pie2"/>
      <sheetName val="Cornisa_de_2_pie2"/>
      <sheetName val="Muros_Interiores_h=2_8_m_2"/>
      <sheetName val="MurosInt_h=2_8_m_Plycem_2_lado2"/>
      <sheetName val="MurosInt_h=2_8_m_U_C_con_plyce2"/>
      <sheetName val="Plafond_Sheetrock2"/>
      <sheetName val="Analisis_Unitarios2"/>
      <sheetName val="CADRO_EXPLICATIVO3"/>
      <sheetName val="Cornisa_de_2_62_pie3"/>
      <sheetName val="Cornisa_de_2_pie3"/>
      <sheetName val="Muros_Interiores_h=2_8_m_3"/>
      <sheetName val="MurosInt_h=2_8_m_Plycem_2_lado3"/>
      <sheetName val="MurosInt_h=2_8_m_U_C_con_plyce3"/>
      <sheetName val="Plafond_Sheetrock3"/>
      <sheetName val="Analisis_Unitarios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analisis Electrico"/>
      <sheetName val="Presup_"/>
    </sheetNames>
    <sheetDataSet>
      <sheetData sheetId="0"/>
      <sheetData sheetId="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ano de Obra"/>
      <sheetName val="Insumos"/>
      <sheetName val="Analisis "/>
      <sheetName val="Analisis Civil"/>
      <sheetName val="Mezcla"/>
    </sheetNames>
    <sheetDataSet>
      <sheetData sheetId="0"/>
      <sheetData sheetId="1"/>
      <sheetData sheetId="2"/>
      <sheetData sheetId="3"/>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no"/>
      <sheetName val="Solano-no"/>
      <sheetName val="CantsPresup platea"/>
      <sheetName val="Nuevo Solano"/>
      <sheetName val="Elect 2 fases"/>
      <sheetName val="Los Ángeles (Fase II)"/>
      <sheetName val="Form. de Certific."/>
      <sheetName val="IGL"/>
      <sheetName val="wga"/>
      <sheetName val="Presupcant"/>
      <sheetName val="Cants Mats"/>
      <sheetName val="Insumos"/>
      <sheetName val="Analisis Reclamados"/>
      <sheetName val="V.Tierras A"/>
      <sheetName val="Analisis"/>
      <sheetName val="Mat. I"/>
      <sheetName val="M.O."/>
      <sheetName val="INS"/>
      <sheetName val="Villa Hermosa"/>
      <sheetName val="Materiales"/>
      <sheetName val="Datos"/>
      <sheetName val="CantsPresup_platea"/>
      <sheetName val="Nuevo_Solano"/>
      <sheetName val="Elect_2_fases"/>
      <sheetName val="Los_Ángeles_(Fase_II)"/>
      <sheetName val="Form__de_Certific_"/>
      <sheetName val="Cants_Mats"/>
      <sheetName val="Analisis_Reclamados"/>
      <sheetName val="V_Tierras_A"/>
      <sheetName val="Mat__I"/>
      <sheetName val="M_O_"/>
      <sheetName val="Villa_Hermosa"/>
      <sheetName val="CantsPresup_platea1"/>
      <sheetName val="Nuevo_Solano1"/>
      <sheetName val="Elect_2_fases1"/>
      <sheetName val="Los_Ángeles_(Fase_II)1"/>
      <sheetName val="Form__de_Certific_1"/>
      <sheetName val="Cants_Mats1"/>
      <sheetName val="Analisis_Reclamados1"/>
      <sheetName val="V_Tierras_A1"/>
      <sheetName val="Mat__I1"/>
      <sheetName val="M_O_1"/>
      <sheetName val="Villa_Hermosa1"/>
      <sheetName val="CantsPresup_platea2"/>
      <sheetName val="Nuevo_Solano2"/>
      <sheetName val="Elect_2_fases2"/>
      <sheetName val="Los_Ángeles_(Fase_II)2"/>
      <sheetName val="Form__de_Certific_2"/>
      <sheetName val="Cants_Mats2"/>
      <sheetName val="Analisis_Reclamados2"/>
      <sheetName val="V_Tierras_A2"/>
      <sheetName val="Mat__I2"/>
      <sheetName val="M_O_2"/>
      <sheetName val="Villa_Hermosa2"/>
      <sheetName val="CantsPresup_platea3"/>
      <sheetName val="Nuevo_Solano3"/>
      <sheetName val="Elect_2_fases3"/>
      <sheetName val="Los_Ángeles_(Fase_II)3"/>
      <sheetName val="Form__de_Certific_3"/>
      <sheetName val="Cants_Mats3"/>
      <sheetName val="Analisis_Reclamados3"/>
      <sheetName val="V_Tierras_A3"/>
      <sheetName val="Mat__I3"/>
      <sheetName val="M_O_3"/>
      <sheetName val="Villa_Hermosa3"/>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nálisis"/>
      <sheetName val="Precios y MO"/>
      <sheetName val="Flujo de Caja"/>
      <sheetName val="CASETA"/>
      <sheetName val="analisis unitarios"/>
      <sheetName val="insumos"/>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Baitoa"/>
      <sheetName val="La Union e Ingenio Arriba"/>
      <sheetName val="Analisis"/>
      <sheetName val="Elemento"/>
      <sheetName val="CPN1"/>
      <sheetName val="Module"/>
    </sheetNames>
    <sheetDataSet>
      <sheetData sheetId="0"/>
      <sheetData sheetId="1"/>
      <sheetData sheetId="2"/>
      <sheetData sheetId="3"/>
      <sheetData sheetId="4"/>
      <sheetData sheetId="5"/>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Z"/>
      <sheetName val="Ac.C"/>
      <sheetName val="Ac.V"/>
      <sheetName val="resum.ac "/>
      <sheetName val="LOSA"/>
      <sheetName val="LOSA (2)"/>
      <sheetName val="insumo"/>
      <sheetName val="Mezcla"/>
      <sheetName val="ana.h.a"/>
      <sheetName val="analisis"/>
      <sheetName val="Analisis Areas Ext."/>
      <sheetName val="Resumen"/>
      <sheetName val="exteriores"/>
      <sheetName val="v. exterior"/>
      <sheetName val="bLOQUE A"/>
      <sheetName val="bLOQUE B Y C"/>
      <sheetName val="V.Tierras A"/>
      <sheetName val="V H.A y Muros A"/>
      <sheetName val="Term A"/>
      <sheetName val="m.tIERRA BYC"/>
      <sheetName val="H.A Y MUROS BYC"/>
      <sheetName val="TERMBYC"/>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0.00"/>
      <sheetName val="02.000.00"/>
      <sheetName val="03.000.00"/>
      <sheetName val="04.000.00"/>
      <sheetName val="05.000.00"/>
      <sheetName val="007.000.00"/>
      <sheetName val="08.000.00"/>
      <sheetName val="09.000.00"/>
      <sheetName val="13.000.00"/>
      <sheetName val="Hoja1"/>
      <sheetName val="INSUMOS"/>
      <sheetName val="15.000.00"/>
      <sheetName val="16.000.00"/>
      <sheetName val="RESUMEN"/>
      <sheetName val="V.Tierras A"/>
      <sheetName val="ANALISIS SEÑAL"/>
      <sheetName val="Materiales"/>
      <sheetName val="Análisis"/>
      <sheetName val="Configuración"/>
      <sheetName val="Ana"/>
      <sheetName val="m.o."/>
      <sheetName val="ins"/>
      <sheetName val="01_000_00"/>
      <sheetName val="02_000_00"/>
      <sheetName val="03_000_00"/>
      <sheetName val="04_000_00"/>
      <sheetName val="05_000_00"/>
      <sheetName val="007_000_00"/>
      <sheetName val="08_000_00"/>
      <sheetName val="09_000_00"/>
      <sheetName val="13_000_00"/>
      <sheetName val="15_000_00"/>
      <sheetName val="16_000_00"/>
      <sheetName val="V_Tierras_A"/>
      <sheetName val="ANALISIS_SEÑAL"/>
      <sheetName val="01_000_001"/>
      <sheetName val="02_000_001"/>
      <sheetName val="03_000_001"/>
      <sheetName val="04_000_001"/>
      <sheetName val="05_000_001"/>
      <sheetName val="007_000_001"/>
      <sheetName val="08_000_001"/>
      <sheetName val="09_000_001"/>
      <sheetName val="13_000_001"/>
      <sheetName val="15_000_001"/>
      <sheetName val="16_000_001"/>
      <sheetName val="V_Tierras_A1"/>
      <sheetName val="ANALISIS_SEÑAL1"/>
      <sheetName val="m_o_"/>
      <sheetName val="m_o_1"/>
      <sheetName val="01_000_002"/>
      <sheetName val="02_000_002"/>
      <sheetName val="03_000_002"/>
      <sheetName val="04_000_002"/>
      <sheetName val="05_000_002"/>
      <sheetName val="007_000_002"/>
      <sheetName val="08_000_002"/>
      <sheetName val="09_000_002"/>
      <sheetName val="13_000_002"/>
      <sheetName val="15_000_002"/>
      <sheetName val="16_000_002"/>
      <sheetName val="V_Tierras_A2"/>
      <sheetName val="ANALISIS_SEÑAL2"/>
      <sheetName val="m_o_2"/>
      <sheetName val="01_000_003"/>
      <sheetName val="02_000_003"/>
      <sheetName val="03_000_003"/>
      <sheetName val="04_000_003"/>
      <sheetName val="05_000_003"/>
      <sheetName val="007_000_003"/>
      <sheetName val="08_000_003"/>
      <sheetName val="09_000_003"/>
      <sheetName val="13_000_003"/>
      <sheetName val="15_000_003"/>
      <sheetName val="16_000_003"/>
      <sheetName val="V_Tierras_A3"/>
      <sheetName val="ANALISIS_SEÑAL3"/>
      <sheetName val="m_o_3"/>
      <sheetName val="qqVgas"/>
      <sheetName val="Resumen Precio Equipos"/>
      <sheetName val="o.m. y salarios"/>
      <sheetName val="Sheet4"/>
      <sheetName val="Sheet5"/>
      <sheetName val="análisis de precios"/>
      <sheetName val="caseta de planta"/>
      <sheetName val="caseta transformad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lesia Maimon (2)"/>
      <sheetName val="Presupuesto"/>
      <sheetName val="Analisis"/>
      <sheetName val="Zapatas"/>
      <sheetName val="Insumos"/>
      <sheetName val="Mano de Obra"/>
      <sheetName val="Datos"/>
      <sheetName val="Tablas Referencia"/>
      <sheetName val="Columnas"/>
      <sheetName val="Vigas"/>
      <sheetName val="Losas"/>
      <sheetName val="Sheet1"/>
      <sheetName val="Pres. Adic.Y"/>
      <sheetName val="Anal. horm."/>
      <sheetName val="Volumenes"/>
      <sheetName val="Pres. no"/>
    </sheetNames>
    <sheetDataSet>
      <sheetData sheetId="0"/>
      <sheetData sheetId="1"/>
      <sheetData sheetId="2" refreshError="1"/>
      <sheetData sheetId="3"/>
      <sheetData sheetId="4"/>
      <sheetData sheetId="5"/>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1000"/>
      <sheetName val="Estado Financiero"/>
      <sheetName val="Resumen"/>
      <sheetName val="Cubicación"/>
      <sheetName val="Pagos"/>
      <sheetName val="Res-Financiero"/>
      <sheetName val="A"/>
      <sheetName val="Senalizacion"/>
      <sheetName val="Precios"/>
      <sheetName val="LISTADO MATERIALES"/>
      <sheetName val="Sheet4"/>
      <sheetName val="Sheet5"/>
      <sheetName val="Insumos"/>
      <sheetName val="Análisis de Precios"/>
      <sheetName val="caseta de planta"/>
      <sheetName val="Estado_Financiero"/>
      <sheetName val="Estado_Financiero1"/>
      <sheetName val="LISTADO_MATERIALES"/>
      <sheetName val="Análisis_de_Precios"/>
      <sheetName val="caseta_de_planta"/>
      <sheetName val="Estado_Financiero2"/>
      <sheetName val="LISTADO_MATERIALES1"/>
      <sheetName val="Análisis_de_Precios1"/>
      <sheetName val="caseta_de_planta1"/>
      <sheetName val="Estado_Financiero3"/>
      <sheetName val="LISTADO_MATERIALES2"/>
      <sheetName val="Análisis_de_Precios2"/>
      <sheetName val="caseta_de_planta2"/>
      <sheetName val="Estado_Financiero4"/>
      <sheetName val="LISTADO_MATERIALES3"/>
      <sheetName val="Análisis_de_Precios3"/>
      <sheetName val="caseta_de_planta3"/>
      <sheetName val="Estado_Financiero5"/>
      <sheetName val="LISTADO_MATERIALES4"/>
      <sheetName val="Análisis_de_Precios4"/>
      <sheetName val="caseta_de_planta4"/>
      <sheetName val="Estado_Financiero6"/>
      <sheetName val="LISTADO_MATERIALES5"/>
      <sheetName val="Análisis_de_Precios5"/>
      <sheetName val="caseta_de_planta5"/>
      <sheetName val="Presupuesto"/>
      <sheetName val="Mano de Obra"/>
      <sheetName val="Subcontratos"/>
      <sheetName val="Analisis "/>
      <sheetName val="Analisis H.A. "/>
      <sheetName val="Mezcla"/>
      <sheetName val="Insumos sanitarios"/>
      <sheetName val="Mano de Obra Sanitaria"/>
      <sheetName val="Analisis Sanitarios"/>
      <sheetName val="insumos ELECT"/>
      <sheetName val="mano de obra ELECT"/>
      <sheetName val="anal.elect."/>
      <sheetName val="tarifa equipo"/>
      <sheetName val="ANAMOVTI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álisis de Precios"/>
      <sheetName val="Presupuesto Nave 1"/>
      <sheetName val="Presupuesto Nave 2"/>
      <sheetName val="Cantidades Nave 1"/>
      <sheetName val="Cantidades Nave 2"/>
      <sheetName val="Mano de Obra"/>
      <sheetName val="Sheet4"/>
      <sheetName val="Sheet5"/>
      <sheetName val="Sheet11"/>
      <sheetName val="Sheet12"/>
      <sheetName val="Sheet13"/>
      <sheetName val="Sheet14"/>
      <sheetName val="Sheet15"/>
      <sheetName val="Sheet16"/>
      <sheetName val="Analisis"/>
      <sheetName val="Anal. horm."/>
      <sheetName val="Volumenes"/>
      <sheetName val="Trabajos Generales"/>
      <sheetName val="Detalle Acero"/>
      <sheetName val="COSTO INDIRECTO"/>
      <sheetName val="OPERADORES EQUIPOS"/>
      <sheetName val="HORM. Y MORTEROS."/>
      <sheetName val="SALARIOS"/>
      <sheetName val="INS"/>
      <sheetName val="V.Tierras A"/>
      <sheetName val="materiales (2)"/>
      <sheetName val="Datos"/>
      <sheetName val="INSU"/>
      <sheetName val="MO"/>
      <sheetName val="O.M. y Salarios"/>
      <sheetName val="Materiales"/>
      <sheetName val="Análisis_de_Precios"/>
      <sheetName val="Presupuesto_Nave_1"/>
      <sheetName val="Presupuesto_Nave_2"/>
      <sheetName val="Cantidades_Nave_1"/>
      <sheetName val="Cantidades_Nave_2"/>
      <sheetName val="Mano_de_Obra"/>
      <sheetName val="Anal__horm_"/>
      <sheetName val="Trabajos_Generales"/>
      <sheetName val="Detalle_Acero"/>
      <sheetName val="COSTO_INDIRECTO"/>
      <sheetName val="OPERADORES_EQUIPOS"/>
      <sheetName val="HORM__Y_MORTEROS_"/>
      <sheetName val="V_Tierras_A"/>
      <sheetName val="materiales_(2)"/>
      <sheetName val="Análisis_de_Precios1"/>
      <sheetName val="Presupuesto_Nave_11"/>
      <sheetName val="Presupuesto_Nave_21"/>
      <sheetName val="Cantidades_Nave_11"/>
      <sheetName val="Cantidades_Nave_21"/>
      <sheetName val="Mano_de_Obra1"/>
      <sheetName val="Anal__horm_1"/>
      <sheetName val="V_Tierras_A1"/>
      <sheetName val="materiales_(2)1"/>
      <sheetName val="COSTO_INDIRECTO1"/>
      <sheetName val="OPERADORES_EQUIPOS1"/>
      <sheetName val="Trabajos_Generales1"/>
      <sheetName val="Detalle_Acero1"/>
      <sheetName val="HORM__Y_MORTEROS_1"/>
      <sheetName val="Análisis_de_Precios2"/>
      <sheetName val="Presupuesto_Nave_12"/>
      <sheetName val="Presupuesto_Nave_22"/>
      <sheetName val="Cantidades_Nave_12"/>
      <sheetName val="Cantidades_Nave_22"/>
      <sheetName val="Mano_de_Obra2"/>
      <sheetName val="Anal__horm_2"/>
      <sheetName val="Trabajos_Generales2"/>
      <sheetName val="Detalle_Acero2"/>
      <sheetName val="COSTO_INDIRECTO2"/>
      <sheetName val="OPERADORES_EQUIPOS2"/>
      <sheetName val="HORM__Y_MORTEROS_2"/>
      <sheetName val="V_Tierras_A2"/>
      <sheetName val="materiales_(2)2"/>
      <sheetName val="Análisis_de_Precios3"/>
      <sheetName val="Presupuesto_Nave_13"/>
      <sheetName val="Presupuesto_Nave_23"/>
      <sheetName val="Cantidades_Nave_13"/>
      <sheetName val="Cantidades_Nave_23"/>
      <sheetName val="Mano_de_Obra3"/>
      <sheetName val="Anal__horm_3"/>
      <sheetName val="Trabajos_Generales3"/>
      <sheetName val="Detalle_Acero3"/>
      <sheetName val="COSTO_INDIRECTO3"/>
      <sheetName val="OPERADORES_EQUIPOS3"/>
      <sheetName val="HORM__Y_MORTEROS_3"/>
      <sheetName val="V_Tierras_A3"/>
      <sheetName val="materiales_(2)3"/>
      <sheetName val="ANALISIS STO DGO"/>
      <sheetName val="anal term"/>
      <sheetName val="Ana-Sanit."/>
      <sheetName val="UASD"/>
      <sheetName val="Mat"/>
      <sheetName val="Pu-Sanit."/>
      <sheetName val="Los Ángeles (Fase II)"/>
      <sheetName val="caseta de planta"/>
      <sheetName val="Cotz."/>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PRESENTACION (2)"/>
      <sheetName val="PRESUPUESTO (2)"/>
      <sheetName val="P.U. Const"/>
      <sheetName val="Materiales"/>
      <sheetName val="Salarios"/>
      <sheetName val="Precios"/>
      <sheetName val="EQUIPOS"/>
      <sheetName val="COSTO INDIRECTO"/>
      <sheetName val="OPERADORES EQUIPOS"/>
      <sheetName val="PRESENTACION_(2)"/>
      <sheetName val="PRESUPUESTO_(2)"/>
      <sheetName val="P_U__Const"/>
      <sheetName val="Analisis"/>
      <sheetName val="Insumos (2)"/>
      <sheetName val="M.O."/>
      <sheetName val="Insumos"/>
      <sheetName val="Análisis"/>
      <sheetName val="via"/>
      <sheetName val="med.mov.de tierras2"/>
      <sheetName val="MANO DE OBRA"/>
      <sheetName val="qqVgas"/>
      <sheetName val="PRESENTACION_(2)1"/>
      <sheetName val="PRESUPUESTO_(2)1"/>
      <sheetName val="P_U__Const1"/>
      <sheetName val="COSTO_INDIRECTO"/>
      <sheetName val="OPERADORES_EQUIPOS"/>
      <sheetName val="Insumos_(2)"/>
      <sheetName val="M_O_"/>
      <sheetName val="PRESENTACION_(2)2"/>
      <sheetName val="PRESUPUESTO_(2)2"/>
      <sheetName val="P_U__Const2"/>
      <sheetName val="COSTO_INDIRECTO1"/>
      <sheetName val="OPERADORES_EQUIPOS1"/>
      <sheetName val="Insumos_(2)1"/>
      <sheetName val="M_O_1"/>
      <sheetName val="PRESENTACION_(2)3"/>
      <sheetName val="PRESUPUESTO_(2)3"/>
      <sheetName val="P_U__Const3"/>
      <sheetName val="COSTO_INDIRECTO2"/>
      <sheetName val="OPERADORES_EQUIPOS2"/>
      <sheetName val="Insumos_(2)2"/>
      <sheetName val="M_O_2"/>
      <sheetName val="PRESENTACION_(2)4"/>
      <sheetName val="PRESUPUESTO_(2)4"/>
      <sheetName val="P_U__Const4"/>
      <sheetName val="COSTO_INDIRECTO3"/>
      <sheetName val="OPERADORES_EQUIPOS3"/>
      <sheetName val="Insumos_(2)3"/>
      <sheetName val="M_O_3"/>
      <sheetName val="Desembolso de Caja"/>
      <sheetName val="Volumenes"/>
      <sheetName val="anal term"/>
      <sheetName val="Ana-Sanit."/>
      <sheetName val="Anal. horm."/>
      <sheetName val="UASD"/>
      <sheetName val="Mat"/>
      <sheetName val="Pu-Sanit."/>
      <sheetName val="Col.Amarre"/>
      <sheetName val="Escalera"/>
      <sheetName val="Muros"/>
      <sheetName val="a"/>
      <sheetName val="med_mov_de_tierras21"/>
      <sheetName val="med_mov_de_tierras2"/>
      <sheetName val="lis-p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ano de Obra"/>
      <sheetName val="Insumos"/>
      <sheetName val="Analisis "/>
      <sheetName val="Analisis Civil"/>
      <sheetName val="Mezcla"/>
      <sheetName val="Presupuesto por Partidas"/>
    </sheetNames>
    <sheetDataSet>
      <sheetData sheetId="0"/>
      <sheetData sheetId="1"/>
      <sheetData sheetId="2"/>
      <sheetData sheetId="3"/>
      <sheetData sheetId="4"/>
      <sheetData sheetId="5"/>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SUMEN (2)"/>
      <sheetName val="PASARELA 96 m"/>
      <sheetName val="PASARELA 70 m"/>
      <sheetName val="TUNEL MARG-NORTE"/>
      <sheetName val="ANALISIS"/>
      <sheetName val="Acarreos "/>
      <sheetName val="COMPRESOR "/>
      <sheetName val="EQUIPOS"/>
      <sheetName val="MATERIALES "/>
      <sheetName val="MANO DE OBRA"/>
      <sheetName val="ingenieria"/>
      <sheetName val="MANT.TRANSITO"/>
      <sheetName val="CAMPAMENTO2"/>
      <sheetName val="ANALISIS MUROS Y ZAPATAS "/>
      <sheetName val="PANEL PAMPP1"/>
      <sheetName val="PANEL PAMPP2"/>
      <sheetName val="VIGA POSTENSADA"/>
      <sheetName val="INSUMOS"/>
      <sheetName val="Materiales"/>
      <sheetName val="Salarios"/>
      <sheetName val="MO"/>
      <sheetName val="REPORTE SAN LUIS"/>
      <sheetName val="ANALISIS PARTIDAS CARRET."/>
      <sheetName val="OFICINA Y LABORATORIO"/>
      <sheetName val="RESUMEN_(2)"/>
      <sheetName val="PASARELA_96_m"/>
      <sheetName val="PASARELA_70_m"/>
      <sheetName val="TUNEL_MARG-NORTE"/>
      <sheetName val="Acarreos_"/>
      <sheetName val="COMPRESOR_"/>
      <sheetName val="MATERIALES_"/>
      <sheetName val="MANO_DE_OBRA"/>
      <sheetName val="MANT_TRANSITO"/>
      <sheetName val="ANALISIS_MUROS_Y_ZAPATAS_"/>
      <sheetName val="PANEL_PAMPP1"/>
      <sheetName val="PANEL_PAMPP2"/>
      <sheetName val="VIGA_POSTENSADA"/>
      <sheetName val="REPORTE_SAN_LUIS"/>
      <sheetName val="ANALISIS_PARTIDAS_CARRET_"/>
      <sheetName val="OFICINA_Y_LABORATORIO"/>
      <sheetName val="RESUMEN_(2)1"/>
      <sheetName val="PASARELA_96_m1"/>
      <sheetName val="PASARELA_70_m1"/>
      <sheetName val="TUNEL_MARG-NORTE1"/>
      <sheetName val="Acarreos_1"/>
      <sheetName val="COMPRESOR_1"/>
      <sheetName val="MATERIALES_1"/>
      <sheetName val="MANO_DE_OBRA1"/>
      <sheetName val="MANT_TRANSITO1"/>
      <sheetName val="ANALISIS_MUROS_Y_ZAPATAS_1"/>
      <sheetName val="PANEL_PAMPP11"/>
      <sheetName val="PANEL_PAMPP21"/>
      <sheetName val="VIGA_POSTENSADA1"/>
      <sheetName val="REPORTE_SAN_LUIS1"/>
      <sheetName val="ANALISIS_PARTIDAS_CARRET_1"/>
      <sheetName val="OFICINA_Y_LABORATORIO1"/>
      <sheetName val="RESUMEN_(2)2"/>
      <sheetName val="PASARELA_96_m2"/>
      <sheetName val="PASARELA_70_m2"/>
      <sheetName val="TUNEL_MARG-NORTE2"/>
      <sheetName val="Acarreos_2"/>
      <sheetName val="COMPRESOR_2"/>
      <sheetName val="MATERIALES_2"/>
      <sheetName val="MANO_DE_OBRA2"/>
      <sheetName val="MANT_TRANSITO2"/>
      <sheetName val="ANALISIS_MUROS_Y_ZAPATAS_2"/>
      <sheetName val="PANEL_PAMPP12"/>
      <sheetName val="PANEL_PAMPP22"/>
      <sheetName val="VIGA_POSTENSADA2"/>
      <sheetName val="REPORTE_SAN_LUIS2"/>
      <sheetName val="ANALISIS_PARTIDAS_CARRET_2"/>
      <sheetName val="OFICINA_Y_LABORATORIO2"/>
      <sheetName val="RESUMEN_(2)3"/>
      <sheetName val="PASARELA_96_m3"/>
      <sheetName val="PASARELA_70_m3"/>
      <sheetName val="TUNEL_MARG-NORTE3"/>
      <sheetName val="Acarreos_3"/>
      <sheetName val="COMPRESOR_3"/>
      <sheetName val="MATERIALES_3"/>
      <sheetName val="MANO_DE_OBRA3"/>
      <sheetName val="MANT_TRANSITO3"/>
      <sheetName val="ANALISIS_MUROS_Y_ZAPATAS_3"/>
      <sheetName val="PANEL_PAMPP13"/>
      <sheetName val="PANEL_PAMPP23"/>
      <sheetName val="VIGA_POSTENSADA3"/>
      <sheetName val="REPORTE_SAN_LUIS3"/>
      <sheetName val="ANALISIS_PARTIDAS_CARRET_3"/>
      <sheetName val="OFICINA_Y_LABORATORIO3"/>
      <sheetName val="Pu-Sanit."/>
      <sheetName val="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Equi"/>
      <sheetName val="Herram"/>
      <sheetName val="Rndmto"/>
      <sheetName val="MOCuadrillas"/>
      <sheetName val="MOJornal"/>
      <sheetName val="AnaEdif"/>
      <sheetName val="Indice"/>
      <sheetName val="Presup"/>
      <sheetName val="FA INS"/>
      <sheetName val="FA HERR"/>
      <sheetName val="AnaVIAL NoOk"/>
      <sheetName val="DatosPROY"/>
      <sheetName val="Cotiz OTROS"/>
      <sheetName val="AnaPRE"/>
      <sheetName val="Ana EMERG JPP"/>
      <sheetName val="Presup EMERG JPP"/>
      <sheetName val="PLOM"/>
      <sheetName val="MOPlom"/>
      <sheetName val="AnaCONTRA"/>
      <sheetName val="Cortes"/>
      <sheetName val="PreOsvaldo"/>
      <sheetName val="Sim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Terminaciones"/>
      <sheetName val="Muros de Block"/>
      <sheetName val="mov. de tierra"/>
      <sheetName val="Demoliciones"/>
      <sheetName val="Mezclas"/>
      <sheetName val="Hormigones"/>
      <sheetName val="Sanitaria"/>
      <sheetName val="Insumos"/>
      <sheetName val="MOJornal"/>
      <sheetName val="Muros_de_Block"/>
      <sheetName val="mov__de_tierra"/>
      <sheetName val="Muros_de_Block1"/>
      <sheetName val="mov__de_tierra1"/>
      <sheetName val="Muros_de_Block2"/>
      <sheetName val="mov__de_tierra2"/>
      <sheetName val="Muros_de_Block3"/>
      <sheetName val="mov__de_tierra3"/>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t C"/>
      <sheetName val="m y h.a. C"/>
      <sheetName val="term.C"/>
      <sheetName val="v. exterior"/>
      <sheetName val="LOSA 9N"/>
      <sheetName val="Insumos"/>
      <sheetName val="Hormigon Armado"/>
      <sheetName val="Analisis "/>
      <sheetName val="Mezcla"/>
      <sheetName val="Res. Cuantia"/>
      <sheetName val="mov. de tierra"/>
      <sheetName val="MOJor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Contrato"/>
      <sheetName val="MO"/>
      <sheetName val="Materiales"/>
      <sheetName val="Equipos"/>
      <sheetName val="Calculo"/>
      <sheetName val="Presupuesto"/>
      <sheetName val="Calculo de cantidades"/>
      <sheetName val="Analisis "/>
      <sheetName val="Equipos "/>
      <sheetName val="Mano de obra "/>
      <sheetName val="Sheet1"/>
      <sheetName val="Sheet2"/>
      <sheetName val="Sheet3"/>
      <sheetName val="Cubicacion"/>
      <sheetName val="m.t C"/>
      <sheetName val="Analisis"/>
      <sheetName val="Salarios"/>
      <sheetName val="mov. de tierra"/>
      <sheetName val="volumen"/>
      <sheetName val="I.HORMIGON"/>
      <sheetName val="PRE Desvio Alcant.  Potable"/>
      <sheetName val="Analisis_Contrato"/>
      <sheetName val="Calculo_de_cantidades"/>
      <sheetName val="Analisis_"/>
      <sheetName val="Equipos_"/>
      <sheetName val="Mano_de_obra_"/>
      <sheetName val="m_t_C"/>
      <sheetName val="mov__de_tierra"/>
      <sheetName val="I_HORMIGON"/>
      <sheetName val="PRE_Desvio_Alcant___Potable"/>
      <sheetName val="Analisis_Contrato1"/>
      <sheetName val="Calculo_de_cantidades1"/>
      <sheetName val="Analisis_1"/>
      <sheetName val="Equipos_1"/>
      <sheetName val="Mano_de_obra_1"/>
      <sheetName val="m_t_C1"/>
      <sheetName val="mov__de_tierra1"/>
      <sheetName val="I_HORMIGON1"/>
      <sheetName val="PRE_Desvio_Alcant___Potable1"/>
      <sheetName val="Analisis_Contrato2"/>
      <sheetName val="Calculo_de_cantidades2"/>
      <sheetName val="Analisis_2"/>
      <sheetName val="Equipos_2"/>
      <sheetName val="Mano_de_obra_2"/>
      <sheetName val="m_t_C2"/>
      <sheetName val="mov__de_tierra2"/>
      <sheetName val="I_HORMIGON2"/>
      <sheetName val="PRE_Desvio_Alcant___Potable2"/>
      <sheetName val="Analisis_Contrato3"/>
      <sheetName val="Calculo_de_cantidades3"/>
      <sheetName val="Analisis_3"/>
      <sheetName val="Equipos_3"/>
      <sheetName val="Mano_de_obra_3"/>
      <sheetName val="m_t_C3"/>
      <sheetName val="mov__de_tierra3"/>
      <sheetName val="I_HORMIGON3"/>
      <sheetName val="PRE_Desvio_Alcant___Potable3"/>
      <sheetName val="EST N. DE OVANDO CENTRAL (MOD. "/>
    </sheetNames>
    <sheetDataSet>
      <sheetData sheetId="0" refreshError="1"/>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d+Torn"/>
      <sheetName val="Insumos"/>
      <sheetName val="varios"/>
      <sheetName val="Presupuesto"/>
      <sheetName val="materiales"/>
      <sheetName val="propuesta"/>
      <sheetName val="peso"/>
      <sheetName val="MO"/>
      <sheetName val="INS"/>
      <sheetName val="Grupo V"/>
      <sheetName val="Desembolso de Caja"/>
      <sheetName val="Grupo_V"/>
      <sheetName val="Desembolso_de_Caja"/>
      <sheetName val="Grupo_V1"/>
      <sheetName val="Desembolso_de_Caja1"/>
      <sheetName val="I.HORMIGON"/>
      <sheetName val="qqVgas"/>
      <sheetName val="Rendimientos 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falto"/>
      <sheetName val="Puente"/>
      <sheetName val="Mvto Tierra"/>
      <sheetName val="Materiales"/>
      <sheetName val="Equipos"/>
      <sheetName val="Presupuesto"/>
      <sheetName val="analisis metalico"/>
      <sheetName val="Hoja2"/>
      <sheetName val="peso"/>
      <sheetName val="med.mov.de tierras"/>
      <sheetName val="insumos"/>
      <sheetName val="Pasarela de L=60.00"/>
      <sheetName val="Mvto_Tierra"/>
      <sheetName val="analisis_metalico"/>
      <sheetName val="med_mov_de_tierras"/>
      <sheetName val="Mvto_Tierra1"/>
      <sheetName val="analisis_metalico1"/>
      <sheetName val="med_mov_de_tierras1"/>
      <sheetName val="COF"/>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Presupuesto"/>
      <sheetName val="Sheet2"/>
      <sheetName val="Sheet3"/>
      <sheetName val="Prec."/>
      <sheetName val="Ana.term"/>
      <sheetName val="PRESUP."/>
      <sheetName val="V.Tierras A"/>
      <sheetName val="A"/>
      <sheetName val="Prec_"/>
      <sheetName val="Ana_term"/>
      <sheetName val="PRESUP_"/>
      <sheetName val="V_Tierras_A"/>
      <sheetName val="Prec_1"/>
      <sheetName val="Ana_term1"/>
      <sheetName val="PRESUP_1"/>
      <sheetName val="V_Tierras_A1"/>
      <sheetName val="Prec_2"/>
      <sheetName val="Ana_term2"/>
      <sheetName val="PRESUP_2"/>
      <sheetName val="V_Tierras_A2"/>
      <sheetName val="Prec_3"/>
      <sheetName val="Ana_term3"/>
      <sheetName val="PRESUP_3"/>
      <sheetName val="V_Tierras_A3"/>
      <sheetName val="Sheet4"/>
      <sheetName val="Sheet5"/>
      <sheetName val="Insumos"/>
      <sheetName val="Análisis de Precios"/>
      <sheetName val="caseta de planta"/>
      <sheetName val="Volumenes"/>
      <sheetName val="anal term"/>
      <sheetName val="Ana-Sanit."/>
      <sheetName val="Jornal"/>
      <sheetName val="Pu-Sanit."/>
      <sheetName val="PU-Elect."/>
      <sheetName val="Anal. horm."/>
      <sheetName val="M. O. exc."/>
      <sheetName val="Ana-elect."/>
      <sheetName val="Mat"/>
      <sheetName val="puertas"/>
      <sheetName val="m.t C"/>
      <sheetName val="I.HORMIGON"/>
      <sheetName val="Obra de Mano"/>
      <sheetName val="Análisis"/>
      <sheetName val="Analisis Unitarios"/>
      <sheetName val="Cargas Sociales"/>
      <sheetName val="Datos a Project"/>
      <sheetName val="Tarifas de Alquiler de Equipo"/>
      <sheetName val="Mano de Obra"/>
      <sheetName val="Subcontratos"/>
      <sheetName val="Analisis "/>
      <sheetName val="Analisis H.A. "/>
      <sheetName val="Mezcla"/>
      <sheetName val="Insumos sanitarios"/>
      <sheetName val="Mano de Obra Sanitaria"/>
      <sheetName val="Analisis Sanitarios"/>
      <sheetName val="insumos ELECT"/>
      <sheetName val="mano de obra ELECT"/>
      <sheetName val="anal.elect."/>
      <sheetName val="tarifa equipo"/>
      <sheetName val="ANAMOVTIE"/>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insumos"/>
      <sheetName val="PARTIDAS"/>
      <sheetName val="med.mov.de tierras"/>
      <sheetName val="med.superestruc."/>
      <sheetName val="analisis unitarios"/>
      <sheetName val="MOVIMIENTO DE TIERRAS"/>
      <sheetName val="INSTALACIONES"/>
      <sheetName val="SUPERESTRUCTURA"/>
      <sheetName val="med.terminacion"/>
      <sheetName val="TERMINACION"/>
      <sheetName val="RESUMEN "/>
      <sheetName val="Análisis"/>
      <sheetName val="Presupuesto"/>
      <sheetName val="analisis1"/>
      <sheetName val="Materiales"/>
      <sheetName val="addenda"/>
      <sheetName val="med_mov_de_tierras"/>
      <sheetName val="med_superestruc_"/>
      <sheetName val="analisis_unitarios"/>
      <sheetName val="MOVIMIENTO_DE_TIERRAS"/>
      <sheetName val="med_terminacion"/>
      <sheetName val="RESUMEN_"/>
      <sheetName val="med_mov_de_tierras1"/>
      <sheetName val="med_superestruc_1"/>
      <sheetName val="analisis_unitarios1"/>
      <sheetName val="MOVIMIENTO_DE_TIERRAS1"/>
      <sheetName val="med_terminacion1"/>
      <sheetName val="RESUMEN_1"/>
      <sheetName val="MANO DE OBRA"/>
      <sheetName val="OBS"/>
      <sheetName val="med_mov_de_tierras2"/>
      <sheetName val="med_superestruc_2"/>
      <sheetName val="analisis_unitarios2"/>
      <sheetName val="MOVIMIENTO_DE_TIERRAS2"/>
      <sheetName val="med_terminacion2"/>
      <sheetName val="RESUMEN_2"/>
      <sheetName val="med_mov_de_tierras3"/>
      <sheetName val="med_superestruc_3"/>
      <sheetName val="analisis_unitarios3"/>
      <sheetName val="MOVIMIENTO_DE_TIERRAS3"/>
      <sheetName val="med_terminacion3"/>
      <sheetName val="RESUMEN_3"/>
      <sheetName val="peso"/>
      <sheetName val="Analisis"/>
      <sheetName val="Cargas Sociales"/>
      <sheetName val="Analisis Unit. "/>
      <sheetName val="M.O Y Rendtos"/>
      <sheetName val="Analisis de Cost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sheetData sheetId="22"/>
      <sheetData sheetId="23"/>
      <sheetData sheetId="24"/>
      <sheetData sheetId="25"/>
      <sheetData sheetId="26"/>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Trabajos Generales"/>
      <sheetName val="Meses"/>
      <sheetName val="ANALPRECIO"/>
      <sheetName val="Labor FD1"/>
      <sheetName val="Materiales"/>
      <sheetName val="MO"/>
      <sheetName val="Salarios"/>
      <sheetName val="Gastos_Generales"/>
      <sheetName val="Cub__01"/>
      <sheetName val="Analisis_Costo"/>
      <sheetName val="Senalizacion"/>
      <sheetName val="PRESUPUESTO"/>
      <sheetName val="peso"/>
      <sheetName val="Sheet1"/>
      <sheetName val="Sheet3"/>
      <sheetName val="Materiales y Precios"/>
      <sheetName val="presup."/>
      <sheetName val="MANT.TRANSITO"/>
      <sheetName val="INSUMOS"/>
      <sheetName val="Gastos_Generales1"/>
      <sheetName val="Cub__011"/>
      <sheetName val="Analisis_Costo1"/>
      <sheetName val="FCC-005_ANDAMIOS"/>
      <sheetName val="FCC-002_ACERO"/>
      <sheetName val="FCC-004_CALZOS"/>
      <sheetName val="Trabajos_Generales"/>
      <sheetName val="med_mov_de_tierras"/>
      <sheetName val="Labor_FD1"/>
      <sheetName val="presup_"/>
      <sheetName val="Gastos_Generales2"/>
      <sheetName val="Cub__012"/>
      <sheetName val="Analisis_Costo2"/>
      <sheetName val="FCC-005_ANDAMIOS1"/>
      <sheetName val="FCC-002_ACERO1"/>
      <sheetName val="FCC-004_CALZOS1"/>
      <sheetName val="Trabajos_Generales1"/>
      <sheetName val="med_mov_de_tierras1"/>
      <sheetName val="Labor_FD11"/>
      <sheetName val="presup_1"/>
      <sheetName val="Gastos_Generales3"/>
      <sheetName val="Cub__013"/>
      <sheetName val="Analisis_Costo3"/>
      <sheetName val="FCC-005_ANDAMIOS2"/>
      <sheetName val="FCC-002_ACERO2"/>
      <sheetName val="FCC-004_CALZOS2"/>
      <sheetName val="Trabajos_Generales2"/>
      <sheetName val="med_mov_de_tierras2"/>
      <sheetName val="Labor_FD12"/>
      <sheetName val="presup_2"/>
      <sheetName val="Gastos_Generales4"/>
      <sheetName val="Cub__014"/>
      <sheetName val="Analisis_Costo4"/>
      <sheetName val="FCC-005_ANDAMIOS3"/>
      <sheetName val="FCC-002_ACERO3"/>
      <sheetName val="FCC-004_CALZOS3"/>
      <sheetName val="Trabajos_Generales3"/>
      <sheetName val="med_mov_de_tierras3"/>
      <sheetName val="Labor_FD13"/>
      <sheetName val="presup_3"/>
      <sheetName val="LISTAS DESP"/>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EXPANSIONES "/>
      <sheetName val="peso"/>
      <sheetName val="Costo Promedio"/>
      <sheetName val="comparacion"/>
      <sheetName val="analisis pintura"/>
      <sheetName val="aluzinc+ Varios"/>
      <sheetName val="ANALISIS DE ACERO"/>
      <sheetName val="propuesta"/>
      <sheetName val="ANALISIS_EXPANSIONES_"/>
      <sheetName val="Costo_Promedio"/>
      <sheetName val="analisis_pintura"/>
      <sheetName val="aluzinc+_Varios"/>
      <sheetName val="ANALISIS_DE_ACERO"/>
      <sheetName val="Insumos"/>
      <sheetName val="Precios"/>
      <sheetName val="med.mov.de tierras"/>
      <sheetName val="Senalizacion"/>
      <sheetName val="nave fadoc 2"/>
      <sheetName val="ANALISIS_EXPANSIONES_1"/>
      <sheetName val="Costo_Promedio1"/>
      <sheetName val="analisis_pintura1"/>
      <sheetName val="aluzinc+_Varios1"/>
      <sheetName val="ANALISIS_DE_ACERO1"/>
      <sheetName val="med_mov_de_tierras"/>
      <sheetName val="nave_fadoc_2"/>
      <sheetName val="ANALISIS_EXPANSIONES_2"/>
      <sheetName val="Costo_Promedio2"/>
      <sheetName val="analisis_pintura2"/>
      <sheetName val="aluzinc+_Varios2"/>
      <sheetName val="ANALISIS_DE_ACERO2"/>
      <sheetName val="med_mov_de_tierras1"/>
      <sheetName val="nave_fadoc_21"/>
      <sheetName val="ANALISIS_EXPANSIONES_3"/>
      <sheetName val="Costo_Promedio3"/>
      <sheetName val="analisis_pintura3"/>
      <sheetName val="aluzinc+_Varios3"/>
      <sheetName val="ANALISIS_DE_ACERO3"/>
      <sheetName val="med_mov_de_tierras2"/>
      <sheetName val="nave_fadoc_22"/>
      <sheetName val="ANALISIS_EXPANSIONES_4"/>
      <sheetName val="Costo_Promedio4"/>
      <sheetName val="analisis_pintura4"/>
      <sheetName val="aluzinc+_Varios4"/>
      <sheetName val="ANALISIS_DE_ACERO4"/>
      <sheetName val="med_mov_de_tierras3"/>
      <sheetName val="nave_fadoc_23"/>
      <sheetName val="EDIFICIO COUNTERS"/>
      <sheetName val="OBS"/>
      <sheetName val="OM y Encofrado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 val="CRONOGRAMA FISICO FINANCIERO"/>
      <sheetName val="anal term"/>
      <sheetName val="Recursos"/>
      <sheetName val="I.HORMIGON"/>
      <sheetName val="peso"/>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B. SEOPC"/>
      <sheetName val="APROB. SEOPC (2)"/>
      <sheetName val="PASARELA OZORIA"/>
      <sheetName val="Hoja1"/>
      <sheetName val="TUNEL CHARLES"/>
      <sheetName val="Pasarela de L=60.00"/>
      <sheetName val="cotiz tunel"/>
      <sheetName val="peso"/>
      <sheetName val="Presupuesto"/>
      <sheetName val="COF"/>
      <sheetName val="APROB__SEOPC"/>
      <sheetName val="APROB__SEOPC_(2)"/>
      <sheetName val="PASARELA_OZORIA"/>
      <sheetName val="TUNEL_CHARLES"/>
      <sheetName val="Pasarela_de_L=60_00"/>
      <sheetName val="cotiz_tunel"/>
      <sheetName val="APROB__SEOPC1"/>
      <sheetName val="APROB__SEOPC_(2)1"/>
      <sheetName val="PASARELA_OZORIA1"/>
      <sheetName val="TUNEL_CHARLES1"/>
      <sheetName val="Pasarela_de_L=60_001"/>
      <sheetName val="cotiz_tunel1"/>
      <sheetName val="APROB__SEOPC2"/>
      <sheetName val="APROB__SEOPC_(2)2"/>
      <sheetName val="PASARELA_OZORIA2"/>
      <sheetName val="TUNEL_CHARLES2"/>
      <sheetName val="Pasarela_de_L=60_002"/>
      <sheetName val="cotiz_tunel2"/>
      <sheetName val="APROB__SEOPC3"/>
      <sheetName val="APROB__SEOPC_(2)3"/>
      <sheetName val="PASARELA_OZORIA3"/>
      <sheetName val="TUNEL_CHARLES3"/>
      <sheetName val="Pasarela_de_L=60_003"/>
      <sheetName val="cotiz_tune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ano de Obra"/>
      <sheetName val="Insumos"/>
      <sheetName val="Analisis "/>
      <sheetName val="Analisis Civil"/>
      <sheetName val="Mezcla"/>
      <sheetName val="Presupuesto por Partidas"/>
      <sheetName val="Módulo 01 v5"/>
      <sheetName val="Edificio Principal (Estructura)"/>
      <sheetName val="Edificio Principal (Acabados)"/>
      <sheetName val="ANALISIS"/>
      <sheetName val="ANALISIS (2)mig"/>
      <sheetName val="SPA"/>
      <sheetName val="PRECIOS INSUMOS-MANO DE OBRA"/>
      <sheetName val="SUBCONTRATOS"/>
      <sheetName val="Tabla de Cuantia de Elementos E"/>
      <sheetName val="Quantia zapata ponderada col"/>
      <sheetName val="ARE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Baitoa"/>
      <sheetName val="La Union e Ingenio Arriba"/>
      <sheetName val="Analisis"/>
      <sheetName val="Elemento"/>
      <sheetName val="CPN1"/>
      <sheetName val="Module"/>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intura"/>
      <sheetName val="Varios"/>
      <sheetName val="Herr+Equip"/>
      <sheetName val="M.O instalacion"/>
      <sheetName val="M.O Fabricacion"/>
      <sheetName val="Corte+Sold"/>
      <sheetName val="Ana.precios un"/>
      <sheetName val="PRESUPUESTO"/>
      <sheetName val="Analisis pit office"/>
      <sheetName val="ANALISIS"/>
      <sheetName val="Comparacion"/>
      <sheetName val="Ana.esc. emergencia"/>
      <sheetName val="Peso techo"/>
      <sheetName val="Ana.baranda"/>
      <sheetName val="Peso Escalera"/>
      <sheetName val="BAR. ESC. EMERG. PIT OFFICE"/>
      <sheetName val="ESC. EMERG. PIT OFFICE (2)"/>
      <sheetName val="TECHO PIT OFFICE"/>
      <sheetName val="Analisis de precios PIT OFFICE"/>
      <sheetName val="Pres."/>
      <sheetName val="peso"/>
      <sheetName val="Cubicacion"/>
      <sheetName val="Laurel(OBINSA)"/>
      <sheetName val="_pintura"/>
      <sheetName val="M_O_instalacion"/>
      <sheetName val="M_O_Fabricacion"/>
      <sheetName val="Ana_precios_un"/>
      <sheetName val="Analisis_pit_office"/>
      <sheetName val="Ana_esc__emergencia"/>
      <sheetName val="Peso_techo"/>
      <sheetName val="Ana_baranda"/>
      <sheetName val="Peso_Escalera"/>
      <sheetName val="BAR__ESC__EMERG__PIT_OFFICE"/>
      <sheetName val="ESC__EMERG__PIT_OFFICE_(2)"/>
      <sheetName val="TECHO_PIT_OFFICE"/>
      <sheetName val="Analisis_de_precios_PIT_OFFICE"/>
      <sheetName val="Pres_"/>
      <sheetName val="_pintura1"/>
      <sheetName val="M_O_instalacion1"/>
      <sheetName val="M_O_Fabricacion1"/>
      <sheetName val="Ana_precios_un1"/>
      <sheetName val="Analisis_pit_office1"/>
      <sheetName val="Ana_esc__emergencia1"/>
      <sheetName val="Peso_techo1"/>
      <sheetName val="Ana_baranda1"/>
      <sheetName val="Peso_Escalera1"/>
      <sheetName val="BAR__ESC__EMERG__PIT_OFFICE1"/>
      <sheetName val="ESC__EMERG__PIT_OFFICE_(2)1"/>
      <sheetName val="TECHO_PIT_OFFICE1"/>
      <sheetName val="Analisis_de_precios_PIT_OFFICE1"/>
      <sheetName val="Pres_1"/>
      <sheetName val="_pintura2"/>
      <sheetName val="M_O_instalacion2"/>
      <sheetName val="M_O_Fabricacion2"/>
      <sheetName val="Ana_precios_un2"/>
      <sheetName val="Analisis_pit_office2"/>
      <sheetName val="Ana_esc__emergencia2"/>
      <sheetName val="Peso_techo2"/>
      <sheetName val="Ana_baranda2"/>
      <sheetName val="Peso_Escalera2"/>
      <sheetName val="BAR__ESC__EMERG__PIT_OFFICE2"/>
      <sheetName val="ESC__EMERG__PIT_OFFICE_(2)2"/>
      <sheetName val="TECHO_PIT_OFFICE2"/>
      <sheetName val="Analisis_de_precios_PIT_OFFICE2"/>
      <sheetName val="Pres_2"/>
      <sheetName val="_pintura3"/>
      <sheetName val="M_O_instalacion3"/>
      <sheetName val="M_O_Fabricacion3"/>
      <sheetName val="Ana_precios_un3"/>
      <sheetName val="Analisis_pit_office3"/>
      <sheetName val="Ana_esc__emergencia3"/>
      <sheetName val="Peso_techo3"/>
      <sheetName val="Ana_baranda3"/>
      <sheetName val="Peso_Escalera3"/>
      <sheetName val="BAR__ESC__EMERG__PIT_OFFICE3"/>
      <sheetName val="ESC__EMERG__PIT_OFFICE_(2)3"/>
      <sheetName val="TECHO_PIT_OFFICE3"/>
      <sheetName val="Analisis_de_precios_PIT_OFFICE3"/>
      <sheetName val="Pres_3"/>
      <sheetName val="Pasarela de L=60.00"/>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6"/>
      <sheetName val="MODULO 5"/>
      <sheetName val="MODULO 4"/>
      <sheetName val="Insumos"/>
      <sheetName val="Analisis "/>
      <sheetName val="Analisis Civil MODULO 4"/>
      <sheetName val="Analisis Civil MODULO 5"/>
      <sheetName val="Analisis Civil MODULO 6"/>
      <sheetName val="Mezcla"/>
      <sheetName val=" MObr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PUER. PLATA"/>
      <sheetName val="ANALISIS"/>
      <sheetName val="Acarreos "/>
      <sheetName val="COMPRESOR "/>
      <sheetName val="EQUIPOS"/>
      <sheetName val="MATERIALES "/>
      <sheetName val="MANO DE OBRA"/>
      <sheetName val="ingenieria"/>
      <sheetName val="MANT.TRANSITO"/>
      <sheetName val="CAMPAMENTO2"/>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ta de planta (2)"/>
      <sheetName val="cisterna "/>
      <sheetName val="caseta de planta"/>
      <sheetName val="Relacion de proyecto"/>
      <sheetName val="Presupuesto"/>
      <sheetName val="Insumos"/>
      <sheetName val="Análisis de Precios"/>
      <sheetName val="Sheet4"/>
      <sheetName val="Sheet5"/>
      <sheetName val="Sheet11"/>
      <sheetName val="Sheet12"/>
      <sheetName val="Sheet13"/>
      <sheetName val="Sheet14"/>
      <sheetName val="Sheet15"/>
      <sheetName val="Sheet16"/>
      <sheetName val="Analisis"/>
      <sheetName val="caseta_de_planta_(2)"/>
      <sheetName val="cisterna_"/>
      <sheetName val="caseta_de_planta"/>
      <sheetName val="Relacion_de_proyecto"/>
      <sheetName val="Análisis_de_Precios"/>
      <sheetName val="caseta_de_planta_(2)1"/>
      <sheetName val="cisterna_1"/>
      <sheetName val="caseta_de_planta1"/>
      <sheetName val="Relacion_de_proyecto1"/>
      <sheetName val="Análisis_de_Precios1"/>
      <sheetName val="M.O."/>
      <sheetName val="presup"/>
    </sheetNames>
    <sheetDataSet>
      <sheetData sheetId="0" refreshError="1"/>
      <sheetData sheetId="1" refreshError="1"/>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Ins 2"/>
      <sheetName val="FA"/>
      <sheetName val="Rndmto"/>
      <sheetName val="M.O."/>
      <sheetName val="Ana"/>
      <sheetName val="Resu"/>
      <sheetName val="Indice"/>
      <sheetName val="Pasarela de L=60.00"/>
      <sheetName val="PRE Desvio Alcant.  Potable"/>
      <sheetName val="Ana.precios un"/>
      <sheetName val="PRESUPUESTO"/>
      <sheetName val="Insumos"/>
      <sheetName val="MANO DE OBRA"/>
      <sheetName val="Sheet4"/>
      <sheetName val="Sheet5"/>
      <sheetName val="análisis de precios"/>
      <sheetName val="caseta de planta"/>
      <sheetName val="Materiales"/>
      <sheetName val="Los Ángeles (Fase II)"/>
      <sheetName val="Ins_2"/>
      <sheetName val="M_O_"/>
      <sheetName val="Pasarela_de_L=60_00"/>
      <sheetName val="MANO_DE_OBRA"/>
      <sheetName val="Ana_precios_un"/>
      <sheetName val="análisis_de_precios"/>
      <sheetName val="caseta_de_planta"/>
      <sheetName val="PRE_Desvio_Alcant___Potable"/>
      <sheetName val="Los_Ángeles_(Fase_II)"/>
      <sheetName val="COF"/>
      <sheetName val="Mano Obra"/>
      <sheetName val="Anali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sheetName val="Presupuesto general metalico"/>
      <sheetName val="Presupuesto general"/>
      <sheetName val="PRESUPUEST"/>
      <sheetName val="INSUMO"/>
      <sheetName val="propuesta "/>
      <sheetName val="Varios"/>
      <sheetName val="Herr+Equip"/>
      <sheetName val="M.O instalacion"/>
      <sheetName val="M.O Fabricacion"/>
      <sheetName val=" pintura"/>
      <sheetName val="Corte+Sold"/>
      <sheetName val="ANALISIS"/>
      <sheetName val="Comparacion"/>
      <sheetName val="peso "/>
      <sheetName val="peso"/>
      <sheetName val="Presupuesto_general_metalico"/>
      <sheetName val="Presupuesto_general"/>
      <sheetName val="propuesta_"/>
      <sheetName val="M_O_instalacion"/>
      <sheetName val="M_O_Fabricacion"/>
      <sheetName val="_pintura"/>
      <sheetName val="peso_"/>
      <sheetName val="Presupuesto_general_metalico1"/>
      <sheetName val="Presupuesto_general1"/>
      <sheetName val="propuesta_1"/>
      <sheetName val="M_O_instalacion1"/>
      <sheetName val="M_O_Fabricacion1"/>
      <sheetName val="_pintura1"/>
      <sheetName val="peso_1"/>
      <sheetName val="Presupuesto_general_metalico2"/>
      <sheetName val="Presupuesto_general2"/>
      <sheetName val="propuesta_2"/>
      <sheetName val="M_O_instalacion2"/>
      <sheetName val="M_O_Fabricacion2"/>
      <sheetName val="_pintura2"/>
      <sheetName val="peso_2"/>
      <sheetName val="Presupuesto_general_metalico3"/>
      <sheetName val="Presupuesto_general3"/>
      <sheetName val="propuesta_3"/>
      <sheetName val="M_O_instalacion3"/>
      <sheetName val="M_O_Fabricacion3"/>
      <sheetName val="_pintura3"/>
      <sheetName val="peso_3"/>
      <sheetName val="Sheet4"/>
      <sheetName val="Sheet5"/>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apilla"/>
      <sheetName val="Aulas"/>
      <sheetName val="Planta Conjunto"/>
      <sheetName val="Partidas Electricas"/>
      <sheetName val="Planta_Conjunto"/>
      <sheetName val="Partidas_Electricas"/>
      <sheetName val="Planta_Conjunto1"/>
      <sheetName val="Partidas_Electricas1"/>
      <sheetName val="Planta_Conjunto2"/>
      <sheetName val="Partidas_Electricas2"/>
      <sheetName val="Planta_Conjunto3"/>
      <sheetName val="Partidas_Electricas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choa.com.do/articulo/01-10-06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71DE-4597-4246-A16E-C09285AC6BDA}">
  <dimension ref="A1:G783"/>
  <sheetViews>
    <sheetView tabSelected="1" view="pageBreakPreview" topLeftCell="A742" zoomScale="80" zoomScaleNormal="100" zoomScaleSheetLayoutView="80" workbookViewId="0">
      <selection activeCell="H608" sqref="H608"/>
    </sheetView>
  </sheetViews>
  <sheetFormatPr defaultColWidth="11.42578125" defaultRowHeight="10.5" customHeight="1"/>
  <cols>
    <col min="1" max="1" width="9.7109375" style="2" customWidth="1"/>
    <col min="2" max="2" width="81.85546875" style="3" customWidth="1"/>
    <col min="3" max="3" width="13.7109375" style="4" customWidth="1"/>
    <col min="4" max="4" width="11.140625" style="5" customWidth="1"/>
    <col min="5" max="5" width="18.42578125" style="6" customWidth="1"/>
    <col min="6" max="6" width="22.7109375" style="6" customWidth="1"/>
    <col min="7" max="7" width="26.42578125" style="6" customWidth="1"/>
    <col min="8" max="16384" width="11.42578125" style="6"/>
  </cols>
  <sheetData>
    <row r="1" spans="1:7" ht="10.5" customHeight="1">
      <c r="A1" s="49"/>
      <c r="B1" s="50"/>
      <c r="C1" s="51"/>
      <c r="D1" s="52"/>
      <c r="E1" s="53"/>
      <c r="F1" s="53"/>
      <c r="G1" s="53"/>
    </row>
    <row r="2" spans="1:7" ht="10.5" customHeight="1">
      <c r="A2" s="49"/>
      <c r="B2" s="50"/>
      <c r="C2" s="51"/>
      <c r="D2" s="52"/>
      <c r="E2" s="53"/>
      <c r="F2" s="53"/>
      <c r="G2" s="53"/>
    </row>
    <row r="3" spans="1:7" ht="10.5" customHeight="1">
      <c r="A3" s="49"/>
      <c r="B3" s="50"/>
      <c r="C3" s="51"/>
      <c r="D3" s="52"/>
      <c r="E3" s="53"/>
      <c r="F3" s="53"/>
      <c r="G3" s="53"/>
    </row>
    <row r="4" spans="1:7" ht="14.25" customHeight="1">
      <c r="A4" s="49"/>
      <c r="B4" s="50"/>
      <c r="C4" s="51"/>
      <c r="D4" s="52"/>
      <c r="E4" s="53"/>
      <c r="F4" s="53"/>
      <c r="G4" s="53"/>
    </row>
    <row r="5" spans="1:7" ht="18.75" customHeight="1">
      <c r="A5" s="49"/>
      <c r="B5" s="50"/>
      <c r="C5" s="51"/>
      <c r="D5" s="52"/>
      <c r="E5" s="53"/>
      <c r="F5" s="53"/>
      <c r="G5" s="53"/>
    </row>
    <row r="6" spans="1:7" s="7" customFormat="1" ht="33" customHeight="1">
      <c r="A6" s="147" t="s">
        <v>0</v>
      </c>
      <c r="B6" s="147"/>
      <c r="C6" s="147"/>
      <c r="D6" s="147"/>
      <c r="E6" s="147"/>
      <c r="F6" s="147"/>
      <c r="G6" s="147"/>
    </row>
    <row r="7" spans="1:7" s="7" customFormat="1" ht="18" customHeight="1">
      <c r="A7" s="148" t="s">
        <v>1</v>
      </c>
      <c r="B7" s="148"/>
      <c r="C7" s="148"/>
      <c r="D7" s="148"/>
      <c r="E7" s="148"/>
      <c r="F7" s="148"/>
      <c r="G7" s="148"/>
    </row>
    <row r="8" spans="1:7" s="7" customFormat="1" ht="18" customHeight="1">
      <c r="A8" s="72"/>
      <c r="B8" s="72"/>
      <c r="C8" s="72"/>
      <c r="D8" s="72"/>
      <c r="E8" s="72"/>
      <c r="F8" s="72"/>
      <c r="G8" s="72"/>
    </row>
    <row r="9" spans="1:7" s="7" customFormat="1" ht="20.25">
      <c r="A9" s="149" t="s">
        <v>2</v>
      </c>
      <c r="B9" s="149"/>
      <c r="C9" s="149"/>
      <c r="D9" s="149"/>
      <c r="E9" s="149"/>
      <c r="F9" s="149"/>
      <c r="G9" s="149"/>
    </row>
    <row r="10" spans="1:7" s="7" customFormat="1" ht="18" customHeight="1" thickBot="1">
      <c r="A10" s="72"/>
      <c r="B10" s="72"/>
      <c r="C10" s="72"/>
      <c r="D10" s="72"/>
      <c r="E10" s="72"/>
      <c r="F10" s="72"/>
      <c r="G10" s="72"/>
    </row>
    <row r="11" spans="1:7" s="1" customFormat="1" ht="16.5">
      <c r="A11" s="110" t="s">
        <v>3</v>
      </c>
      <c r="B11" s="111" t="s">
        <v>4</v>
      </c>
      <c r="C11" s="112" t="s">
        <v>5</v>
      </c>
      <c r="D11" s="113" t="s">
        <v>6</v>
      </c>
      <c r="E11" s="114" t="s">
        <v>7</v>
      </c>
      <c r="F11" s="114" t="s">
        <v>8</v>
      </c>
      <c r="G11" s="115" t="s">
        <v>9</v>
      </c>
    </row>
    <row r="12" spans="1:7" s="1" customFormat="1" ht="15.75">
      <c r="A12" s="16" t="s">
        <v>10</v>
      </c>
      <c r="B12" s="73" t="s">
        <v>11</v>
      </c>
      <c r="C12" s="73"/>
      <c r="D12" s="73"/>
      <c r="E12" s="73"/>
      <c r="F12" s="73"/>
      <c r="G12" s="74"/>
    </row>
    <row r="13" spans="1:7" s="1" customFormat="1" ht="15.75">
      <c r="A13" s="75">
        <v>1</v>
      </c>
      <c r="B13" s="17" t="s">
        <v>12</v>
      </c>
      <c r="C13" s="18"/>
      <c r="D13" s="76"/>
      <c r="E13" s="19"/>
      <c r="F13" s="60"/>
      <c r="G13" s="61"/>
    </row>
    <row r="14" spans="1:7" s="1" customFormat="1" ht="18.75" customHeight="1">
      <c r="A14" s="20">
        <f>A13+0.01</f>
        <v>1.01</v>
      </c>
      <c r="B14" s="21" t="s">
        <v>13</v>
      </c>
      <c r="C14" s="65">
        <v>1.74</v>
      </c>
      <c r="D14" s="22" t="s">
        <v>14</v>
      </c>
      <c r="E14" s="23"/>
      <c r="F14" s="23">
        <f>ROUND(C14*E14,2)</f>
        <v>0</v>
      </c>
      <c r="G14" s="59"/>
    </row>
    <row r="15" spans="1:7" s="1" customFormat="1" ht="15.75">
      <c r="A15" s="20">
        <f t="shared" ref="A15:A20" si="0">A14+0.01</f>
        <v>1.02</v>
      </c>
      <c r="B15" s="21" t="s">
        <v>15</v>
      </c>
      <c r="C15" s="65">
        <v>1.74</v>
      </c>
      <c r="D15" s="22" t="s">
        <v>14</v>
      </c>
      <c r="E15" s="23"/>
      <c r="F15" s="23">
        <f t="shared" ref="F15:F16" si="1">ROUND(C15*E15,2)</f>
        <v>0</v>
      </c>
      <c r="G15" s="59"/>
    </row>
    <row r="16" spans="1:7" s="1" customFormat="1" ht="15.75">
      <c r="A16" s="20">
        <f t="shared" si="0"/>
        <v>1.03</v>
      </c>
      <c r="B16" s="24" t="s">
        <v>16</v>
      </c>
      <c r="C16" s="25">
        <v>1</v>
      </c>
      <c r="D16" s="20" t="s">
        <v>17</v>
      </c>
      <c r="E16" s="26"/>
      <c r="F16" s="23">
        <f t="shared" si="1"/>
        <v>0</v>
      </c>
      <c r="G16" s="59"/>
    </row>
    <row r="17" spans="1:7" s="1" customFormat="1" ht="33.75" customHeight="1">
      <c r="A17" s="20">
        <f t="shared" si="0"/>
        <v>1.04</v>
      </c>
      <c r="B17" s="24" t="s">
        <v>18</v>
      </c>
      <c r="C17" s="25">
        <v>1</v>
      </c>
      <c r="D17" s="20" t="s">
        <v>19</v>
      </c>
      <c r="E17" s="26"/>
      <c r="F17" s="23">
        <f>ROUND(C17*E17,2)</f>
        <v>0</v>
      </c>
      <c r="G17" s="59"/>
    </row>
    <row r="18" spans="1:7" s="1" customFormat="1" ht="15.75">
      <c r="A18" s="20">
        <f t="shared" si="0"/>
        <v>1.05</v>
      </c>
      <c r="B18" s="24" t="s">
        <v>20</v>
      </c>
      <c r="C18" s="25">
        <v>24</v>
      </c>
      <c r="D18" s="20" t="s">
        <v>21</v>
      </c>
      <c r="E18" s="26"/>
      <c r="F18" s="23">
        <f t="shared" ref="F18" si="2">ROUND(C18*E18,2)</f>
        <v>0</v>
      </c>
      <c r="G18" s="59"/>
    </row>
    <row r="19" spans="1:7" s="1" customFormat="1" ht="51" customHeight="1">
      <c r="A19" s="20">
        <f t="shared" si="0"/>
        <v>1.06</v>
      </c>
      <c r="B19" s="24" t="s">
        <v>22</v>
      </c>
      <c r="C19" s="25">
        <v>2</v>
      </c>
      <c r="D19" s="20" t="s">
        <v>19</v>
      </c>
      <c r="E19" s="26"/>
      <c r="F19" s="26">
        <f>ROUND(C19*E19,2)</f>
        <v>0</v>
      </c>
      <c r="G19" s="59"/>
    </row>
    <row r="20" spans="1:7" s="1" customFormat="1" ht="35.25" customHeight="1">
      <c r="A20" s="20">
        <f t="shared" si="0"/>
        <v>1.07</v>
      </c>
      <c r="B20" s="24" t="s">
        <v>23</v>
      </c>
      <c r="C20" s="25">
        <v>10</v>
      </c>
      <c r="D20" s="20" t="s">
        <v>19</v>
      </c>
      <c r="E20" s="26"/>
      <c r="F20" s="26">
        <f>ROUND(C20*E20,2)</f>
        <v>0</v>
      </c>
      <c r="G20" s="59"/>
    </row>
    <row r="21" spans="1:7" s="1" customFormat="1" ht="15.75">
      <c r="A21" s="20"/>
      <c r="B21" s="29"/>
      <c r="C21" s="25"/>
      <c r="D21" s="20"/>
      <c r="E21" s="26"/>
      <c r="F21" s="26"/>
      <c r="G21" s="59">
        <f>SUM(F13:F21)</f>
        <v>0</v>
      </c>
    </row>
    <row r="22" spans="1:7" s="1" customFormat="1" ht="17.25" customHeight="1">
      <c r="A22" s="75">
        <f>A13+1</f>
        <v>2</v>
      </c>
      <c r="B22" s="17" t="s">
        <v>24</v>
      </c>
      <c r="C22" s="18"/>
      <c r="D22" s="76"/>
      <c r="E22" s="19"/>
      <c r="F22" s="60"/>
      <c r="G22" s="61"/>
    </row>
    <row r="23" spans="1:7" s="1" customFormat="1" ht="36" customHeight="1">
      <c r="A23" s="20">
        <f>A22+0.01</f>
        <v>2.0099999999999998</v>
      </c>
      <c r="B23" s="21" t="s">
        <v>25</v>
      </c>
      <c r="C23" s="32">
        <v>710</v>
      </c>
      <c r="D23" s="20" t="s">
        <v>26</v>
      </c>
      <c r="E23" s="30"/>
      <c r="F23" s="23">
        <f>ROUND(C23*E23,2)</f>
        <v>0</v>
      </c>
      <c r="G23" s="61"/>
    </row>
    <row r="24" spans="1:7" s="1" customFormat="1" ht="18" customHeight="1">
      <c r="A24" s="20">
        <f t="shared" ref="A24:A28" si="3">A23+0.01</f>
        <v>2.02</v>
      </c>
      <c r="B24" s="21" t="s">
        <v>27</v>
      </c>
      <c r="C24" s="65">
        <v>5690.9</v>
      </c>
      <c r="D24" s="22" t="s">
        <v>26</v>
      </c>
      <c r="E24" s="23"/>
      <c r="F24" s="23">
        <f t="shared" ref="F24:F28" si="4">ROUND(C24*E24,2)</f>
        <v>0</v>
      </c>
      <c r="G24" s="59"/>
    </row>
    <row r="25" spans="1:7" s="1" customFormat="1" ht="17.25" customHeight="1">
      <c r="A25" s="20">
        <f t="shared" si="3"/>
        <v>2.0299999999999998</v>
      </c>
      <c r="B25" s="24" t="s">
        <v>28</v>
      </c>
      <c r="C25" s="25">
        <v>25902.52</v>
      </c>
      <c r="D25" s="20" t="s">
        <v>29</v>
      </c>
      <c r="E25" s="23"/>
      <c r="F25" s="23">
        <f t="shared" si="4"/>
        <v>0</v>
      </c>
      <c r="G25" s="59"/>
    </row>
    <row r="26" spans="1:7" s="1" customFormat="1" ht="17.25" customHeight="1">
      <c r="A26" s="20">
        <f t="shared" si="3"/>
        <v>2.04</v>
      </c>
      <c r="B26" s="24" t="s">
        <v>30</v>
      </c>
      <c r="C26" s="25">
        <v>103</v>
      </c>
      <c r="D26" s="20" t="s">
        <v>19</v>
      </c>
      <c r="E26" s="26"/>
      <c r="F26" s="23">
        <f t="shared" si="4"/>
        <v>0</v>
      </c>
      <c r="G26" s="59"/>
    </row>
    <row r="27" spans="1:7" s="1" customFormat="1" ht="17.25" customHeight="1">
      <c r="A27" s="20">
        <f t="shared" si="3"/>
        <v>2.0499999999999998</v>
      </c>
      <c r="B27" s="77" t="s">
        <v>31</v>
      </c>
      <c r="C27" s="25">
        <v>250.18</v>
      </c>
      <c r="D27" s="20" t="s">
        <v>29</v>
      </c>
      <c r="E27" s="26"/>
      <c r="F27" s="23">
        <f t="shared" si="4"/>
        <v>0</v>
      </c>
      <c r="G27" s="59"/>
    </row>
    <row r="28" spans="1:7" s="1" customFormat="1" ht="17.25" customHeight="1">
      <c r="A28" s="20">
        <f t="shared" si="3"/>
        <v>2.06</v>
      </c>
      <c r="B28" s="28" t="s">
        <v>32</v>
      </c>
      <c r="C28" s="25">
        <v>7036.94</v>
      </c>
      <c r="D28" s="20" t="s">
        <v>33</v>
      </c>
      <c r="E28" s="26"/>
      <c r="F28" s="23">
        <f t="shared" si="4"/>
        <v>0</v>
      </c>
      <c r="G28" s="59"/>
    </row>
    <row r="29" spans="1:7" s="1" customFormat="1" ht="15.75">
      <c r="A29" s="20"/>
      <c r="B29" s="29"/>
      <c r="C29" s="25"/>
      <c r="D29" s="20"/>
      <c r="E29" s="26"/>
      <c r="F29" s="26"/>
      <c r="G29" s="59">
        <f>SUM(F22:F29)</f>
        <v>0</v>
      </c>
    </row>
    <row r="30" spans="1:7" s="1" customFormat="1" ht="15.75">
      <c r="A30" s="75">
        <f>A22+1</f>
        <v>3</v>
      </c>
      <c r="B30" s="17" t="s">
        <v>34</v>
      </c>
      <c r="C30" s="18"/>
      <c r="D30" s="76"/>
      <c r="E30" s="19"/>
      <c r="F30" s="60"/>
      <c r="G30" s="61"/>
    </row>
    <row r="31" spans="1:7" s="1" customFormat="1" ht="18.75" customHeight="1">
      <c r="A31" s="20">
        <f>A30+0.01</f>
        <v>3.01</v>
      </c>
      <c r="B31" s="27" t="s">
        <v>35</v>
      </c>
      <c r="C31" s="18">
        <v>4882.0600000000004</v>
      </c>
      <c r="D31" s="20" t="s">
        <v>36</v>
      </c>
      <c r="E31" s="30"/>
      <c r="F31" s="26">
        <f t="shared" ref="F31:F34" si="5">ROUND(C31*E31,2)</f>
        <v>0</v>
      </c>
      <c r="G31" s="58"/>
    </row>
    <row r="32" spans="1:7" s="1" customFormat="1" ht="33.75" customHeight="1">
      <c r="A32" s="20">
        <f t="shared" ref="A32:A34" si="6">A31+0.01</f>
        <v>3.02</v>
      </c>
      <c r="B32" s="28" t="s">
        <v>37</v>
      </c>
      <c r="C32" s="67">
        <v>4882.0600000000004</v>
      </c>
      <c r="D32" s="31" t="s">
        <v>38</v>
      </c>
      <c r="E32" s="30"/>
      <c r="F32" s="26">
        <f t="shared" si="5"/>
        <v>0</v>
      </c>
      <c r="G32" s="58"/>
    </row>
    <row r="33" spans="1:7" s="1" customFormat="1" ht="17.25" customHeight="1">
      <c r="A33" s="20">
        <f t="shared" si="6"/>
        <v>3.03</v>
      </c>
      <c r="B33" s="24" t="s">
        <v>39</v>
      </c>
      <c r="C33" s="78">
        <v>24410.3</v>
      </c>
      <c r="D33" s="79" t="s">
        <v>29</v>
      </c>
      <c r="E33" s="26"/>
      <c r="F33" s="26">
        <f t="shared" si="5"/>
        <v>0</v>
      </c>
      <c r="G33" s="58"/>
    </row>
    <row r="34" spans="1:7" s="1" customFormat="1" ht="17.25" customHeight="1">
      <c r="A34" s="20">
        <f t="shared" si="6"/>
        <v>3.04</v>
      </c>
      <c r="B34" s="28" t="s">
        <v>32</v>
      </c>
      <c r="C34" s="25">
        <v>6346.68</v>
      </c>
      <c r="D34" s="20" t="s">
        <v>33</v>
      </c>
      <c r="E34" s="26"/>
      <c r="F34" s="26">
        <f t="shared" si="5"/>
        <v>0</v>
      </c>
      <c r="G34" s="58"/>
    </row>
    <row r="35" spans="1:7" s="1" customFormat="1" ht="15.75">
      <c r="A35" s="20"/>
      <c r="B35" s="28"/>
      <c r="C35" s="78"/>
      <c r="D35" s="20"/>
      <c r="E35" s="26"/>
      <c r="F35" s="30"/>
      <c r="G35" s="59">
        <f>SUM(F30:F35)</f>
        <v>0</v>
      </c>
    </row>
    <row r="36" spans="1:7" s="1" customFormat="1" ht="15.75">
      <c r="A36" s="75">
        <f>A30+1</f>
        <v>4</v>
      </c>
      <c r="B36" s="17" t="s">
        <v>40</v>
      </c>
      <c r="C36" s="18"/>
      <c r="D36" s="76"/>
      <c r="E36" s="19"/>
      <c r="F36" s="60"/>
      <c r="G36" s="61"/>
    </row>
    <row r="37" spans="1:7" s="1" customFormat="1" ht="19.5" customHeight="1">
      <c r="A37" s="20">
        <f>A36+0.01</f>
        <v>4.01</v>
      </c>
      <c r="B37" s="24" t="s">
        <v>41</v>
      </c>
      <c r="C37" s="32">
        <v>2353.88</v>
      </c>
      <c r="D37" s="20" t="s">
        <v>29</v>
      </c>
      <c r="E37" s="26"/>
      <c r="F37" s="26">
        <f>ROUND(C37*E37,2)</f>
        <v>0</v>
      </c>
      <c r="G37" s="59"/>
    </row>
    <row r="38" spans="1:7" s="1" customFormat="1" ht="24.75" customHeight="1">
      <c r="A38" s="20">
        <f t="shared" ref="A38:A47" si="7">A37+0.01</f>
        <v>4.0199999999999996</v>
      </c>
      <c r="B38" s="21" t="s">
        <v>42</v>
      </c>
      <c r="C38" s="25">
        <v>6133.64</v>
      </c>
      <c r="D38" s="20" t="s">
        <v>36</v>
      </c>
      <c r="E38" s="26"/>
      <c r="F38" s="23">
        <f>ROUND(C38*E38,2)</f>
        <v>0</v>
      </c>
      <c r="G38" s="59"/>
    </row>
    <row r="39" spans="1:7" s="1" customFormat="1" ht="36" customHeight="1">
      <c r="A39" s="20">
        <f t="shared" si="7"/>
        <v>4.03</v>
      </c>
      <c r="B39" s="21" t="s">
        <v>43</v>
      </c>
      <c r="C39" s="25">
        <v>2650</v>
      </c>
      <c r="D39" s="20" t="s">
        <v>36</v>
      </c>
      <c r="E39" s="26"/>
      <c r="F39" s="23">
        <f>ROUND(C39*E39,2)</f>
        <v>0</v>
      </c>
      <c r="G39" s="59"/>
    </row>
    <row r="40" spans="1:7" s="1" customFormat="1" ht="39" customHeight="1">
      <c r="A40" s="20">
        <f t="shared" si="7"/>
        <v>4.04</v>
      </c>
      <c r="B40" s="28" t="s">
        <v>44</v>
      </c>
      <c r="C40" s="67">
        <v>2604.69</v>
      </c>
      <c r="D40" s="31" t="s">
        <v>38</v>
      </c>
      <c r="E40" s="30"/>
      <c r="F40" s="26">
        <f t="shared" ref="F40:F41" si="8">ROUND(C40*E40,2)</f>
        <v>0</v>
      </c>
      <c r="G40" s="59"/>
    </row>
    <row r="41" spans="1:7" s="1" customFormat="1" ht="18" customHeight="1">
      <c r="A41" s="20">
        <f t="shared" si="7"/>
        <v>4.05</v>
      </c>
      <c r="B41" s="28" t="s">
        <v>32</v>
      </c>
      <c r="C41" s="25">
        <v>7232.88</v>
      </c>
      <c r="D41" s="20" t="s">
        <v>33</v>
      </c>
      <c r="E41" s="26"/>
      <c r="F41" s="26">
        <f t="shared" si="8"/>
        <v>0</v>
      </c>
      <c r="G41" s="59"/>
    </row>
    <row r="42" spans="1:7" s="1" customFormat="1" ht="81" customHeight="1">
      <c r="A42" s="20">
        <f t="shared" si="7"/>
        <v>4.0599999999999996</v>
      </c>
      <c r="B42" s="28" t="s">
        <v>45</v>
      </c>
      <c r="C42" s="25">
        <v>364.19</v>
      </c>
      <c r="D42" s="31" t="s">
        <v>46</v>
      </c>
      <c r="E42" s="26"/>
      <c r="F42" s="26">
        <f>ROUND(C42*E42,2)</f>
        <v>0</v>
      </c>
      <c r="G42" s="59"/>
    </row>
    <row r="43" spans="1:7" s="1" customFormat="1" ht="78.75" customHeight="1">
      <c r="A43" s="20">
        <f t="shared" si="7"/>
        <v>4.07</v>
      </c>
      <c r="B43" s="28" t="s">
        <v>47</v>
      </c>
      <c r="C43" s="25">
        <v>379.09</v>
      </c>
      <c r="D43" s="31" t="s">
        <v>46</v>
      </c>
      <c r="E43" s="26"/>
      <c r="F43" s="26">
        <f>ROUND(C43*E43,2)</f>
        <v>0</v>
      </c>
      <c r="G43" s="59"/>
    </row>
    <row r="44" spans="1:7" s="1" customFormat="1" ht="86.25" customHeight="1">
      <c r="A44" s="20">
        <f t="shared" si="7"/>
        <v>4.08</v>
      </c>
      <c r="B44" s="28" t="s">
        <v>48</v>
      </c>
      <c r="C44" s="66">
        <v>948.89</v>
      </c>
      <c r="D44" s="31" t="s">
        <v>46</v>
      </c>
      <c r="E44" s="26"/>
      <c r="F44" s="26">
        <f>ROUND(C44*E44,2)</f>
        <v>0</v>
      </c>
      <c r="G44" s="59"/>
    </row>
    <row r="45" spans="1:7" s="1" customFormat="1" ht="17.25" customHeight="1">
      <c r="A45" s="20">
        <f t="shared" si="7"/>
        <v>4.09</v>
      </c>
      <c r="B45" s="28" t="s">
        <v>49</v>
      </c>
      <c r="C45" s="67">
        <v>102.41</v>
      </c>
      <c r="D45" s="31" t="s">
        <v>46</v>
      </c>
      <c r="E45" s="26"/>
      <c r="F45" s="26">
        <f t="shared" ref="F45:F47" si="9">ROUND(C45*E45,2)</f>
        <v>0</v>
      </c>
      <c r="G45" s="59"/>
    </row>
    <row r="46" spans="1:7" s="1" customFormat="1" ht="17.25" customHeight="1">
      <c r="A46" s="20">
        <f t="shared" si="7"/>
        <v>4.0999999999999996</v>
      </c>
      <c r="B46" s="28" t="s">
        <v>50</v>
      </c>
      <c r="C46" s="67">
        <v>614.39</v>
      </c>
      <c r="D46" s="31" t="s">
        <v>46</v>
      </c>
      <c r="E46" s="26"/>
      <c r="F46" s="26">
        <f t="shared" si="9"/>
        <v>0</v>
      </c>
      <c r="G46" s="59"/>
    </row>
    <row r="47" spans="1:7" s="1" customFormat="1" ht="18" customHeight="1">
      <c r="A47" s="20">
        <f t="shared" si="7"/>
        <v>4.1100000000000003</v>
      </c>
      <c r="B47" s="28" t="s">
        <v>51</v>
      </c>
      <c r="C47" s="32">
        <v>3429.54</v>
      </c>
      <c r="D47" s="31" t="s">
        <v>29</v>
      </c>
      <c r="E47" s="26"/>
      <c r="F47" s="26">
        <f t="shared" si="9"/>
        <v>0</v>
      </c>
      <c r="G47" s="59"/>
    </row>
    <row r="48" spans="1:7" s="1" customFormat="1" ht="15.75">
      <c r="A48" s="20"/>
      <c r="B48" s="87"/>
      <c r="C48" s="88"/>
      <c r="D48" s="76"/>
      <c r="E48" s="89"/>
      <c r="F48" s="60"/>
      <c r="G48" s="59">
        <f>SUM(F36:F48)</f>
        <v>0</v>
      </c>
    </row>
    <row r="49" spans="1:7" s="1" customFormat="1" ht="15.75">
      <c r="A49" s="75">
        <f>A36+1</f>
        <v>5</v>
      </c>
      <c r="B49" s="17" t="s">
        <v>52</v>
      </c>
      <c r="C49" s="18"/>
      <c r="D49" s="76"/>
      <c r="E49" s="19"/>
      <c r="F49" s="60"/>
      <c r="G49" s="61"/>
    </row>
    <row r="50" spans="1:7" s="1" customFormat="1" ht="15.75">
      <c r="A50" s="20">
        <f>A49+0.01</f>
        <v>5.01</v>
      </c>
      <c r="B50" s="24" t="s">
        <v>53</v>
      </c>
      <c r="C50" s="32">
        <v>168.96</v>
      </c>
      <c r="D50" s="20" t="s">
        <v>29</v>
      </c>
      <c r="E50" s="26"/>
      <c r="F50" s="26">
        <f>ROUND(C50*E50,2)</f>
        <v>0</v>
      </c>
      <c r="G50" s="59"/>
    </row>
    <row r="51" spans="1:7" s="1" customFormat="1" ht="22.5" customHeight="1">
      <c r="A51" s="20">
        <f t="shared" ref="A51:A63" si="10">A50+0.01</f>
        <v>5.0199999999999996</v>
      </c>
      <c r="B51" s="21" t="s">
        <v>54</v>
      </c>
      <c r="C51" s="25">
        <v>254.04</v>
      </c>
      <c r="D51" s="20" t="s">
        <v>36</v>
      </c>
      <c r="E51" s="26"/>
      <c r="F51" s="23">
        <f>ROUND(C51*E51,2)</f>
        <v>0</v>
      </c>
      <c r="G51" s="59"/>
    </row>
    <row r="52" spans="1:7" s="1" customFormat="1" ht="45">
      <c r="A52" s="20">
        <f t="shared" si="10"/>
        <v>5.03</v>
      </c>
      <c r="B52" s="28" t="s">
        <v>55</v>
      </c>
      <c r="C52" s="67">
        <v>149.52000000000001</v>
      </c>
      <c r="D52" s="31" t="s">
        <v>38</v>
      </c>
      <c r="E52" s="30"/>
      <c r="F52" s="26">
        <f t="shared" ref="F52:F55" si="11">ROUND(C52*E52,2)</f>
        <v>0</v>
      </c>
      <c r="G52" s="59"/>
    </row>
    <row r="53" spans="1:7" s="1" customFormat="1" ht="15.75">
      <c r="A53" s="20">
        <f t="shared" si="10"/>
        <v>5.04</v>
      </c>
      <c r="B53" s="28" t="s">
        <v>56</v>
      </c>
      <c r="C53" s="67">
        <v>18</v>
      </c>
      <c r="D53" s="31" t="s">
        <v>46</v>
      </c>
      <c r="E53" s="26"/>
      <c r="F53" s="26">
        <f t="shared" si="11"/>
        <v>0</v>
      </c>
      <c r="G53" s="59"/>
    </row>
    <row r="54" spans="1:7" s="1" customFormat="1" ht="16.5" customHeight="1">
      <c r="A54" s="20">
        <f t="shared" si="10"/>
        <v>5.05</v>
      </c>
      <c r="B54" s="28" t="s">
        <v>32</v>
      </c>
      <c r="C54" s="25">
        <v>330.25</v>
      </c>
      <c r="D54" s="20" t="s">
        <v>33</v>
      </c>
      <c r="E54" s="26"/>
      <c r="F54" s="26">
        <f t="shared" si="11"/>
        <v>0</v>
      </c>
      <c r="G54" s="59"/>
    </row>
    <row r="55" spans="1:7" s="1" customFormat="1" ht="19.5" customHeight="1">
      <c r="A55" s="20">
        <f t="shared" si="10"/>
        <v>5.0599999999999996</v>
      </c>
      <c r="B55" s="28" t="s">
        <v>49</v>
      </c>
      <c r="C55" s="67">
        <v>3.44</v>
      </c>
      <c r="D55" s="31" t="s">
        <v>46</v>
      </c>
      <c r="E55" s="26"/>
      <c r="F55" s="26">
        <f t="shared" si="11"/>
        <v>0</v>
      </c>
      <c r="G55" s="59"/>
    </row>
    <row r="56" spans="1:7" s="1" customFormat="1" ht="35.25" customHeight="1">
      <c r="A56" s="20">
        <f t="shared" si="10"/>
        <v>5.07</v>
      </c>
      <c r="B56" s="28" t="s">
        <v>57</v>
      </c>
      <c r="C56" s="25">
        <v>12.83</v>
      </c>
      <c r="D56" s="31" t="s">
        <v>46</v>
      </c>
      <c r="E56" s="26"/>
      <c r="F56" s="26">
        <f>ROUND(C56*E56,2)</f>
        <v>0</v>
      </c>
      <c r="G56" s="59"/>
    </row>
    <row r="57" spans="1:7" s="1" customFormat="1" ht="35.25" customHeight="1">
      <c r="A57" s="20">
        <f t="shared" si="10"/>
        <v>5.08</v>
      </c>
      <c r="B57" s="28" t="s">
        <v>58</v>
      </c>
      <c r="C57" s="25">
        <v>4.8</v>
      </c>
      <c r="D57" s="31" t="s">
        <v>46</v>
      </c>
      <c r="E57" s="26"/>
      <c r="F57" s="26">
        <f>ROUND(C57*E57,2)</f>
        <v>0</v>
      </c>
      <c r="G57" s="59"/>
    </row>
    <row r="58" spans="1:7" s="1" customFormat="1" ht="35.25" customHeight="1">
      <c r="A58" s="20">
        <f t="shared" si="10"/>
        <v>5.09</v>
      </c>
      <c r="B58" s="28" t="s">
        <v>59</v>
      </c>
      <c r="C58" s="25">
        <v>24.45</v>
      </c>
      <c r="D58" s="20" t="s">
        <v>46</v>
      </c>
      <c r="E58" s="135"/>
      <c r="F58" s="26">
        <f t="shared" ref="F58:F63" si="12">ROUND(C58*E58,2)</f>
        <v>0</v>
      </c>
      <c r="G58" s="59"/>
    </row>
    <row r="59" spans="1:7" s="1" customFormat="1" ht="33" customHeight="1">
      <c r="A59" s="20">
        <f t="shared" si="10"/>
        <v>5.0999999999999996</v>
      </c>
      <c r="B59" s="28" t="s">
        <v>60</v>
      </c>
      <c r="C59" s="25">
        <v>16.53</v>
      </c>
      <c r="D59" s="20" t="s">
        <v>46</v>
      </c>
      <c r="E59" s="135"/>
      <c r="F59" s="26">
        <f t="shared" si="12"/>
        <v>0</v>
      </c>
      <c r="G59" s="59"/>
    </row>
    <row r="60" spans="1:7" s="1" customFormat="1" ht="38.25" customHeight="1">
      <c r="A60" s="20">
        <f t="shared" si="10"/>
        <v>5.1100000000000003</v>
      </c>
      <c r="B60" s="28" t="s">
        <v>61</v>
      </c>
      <c r="C60" s="25">
        <v>6.12</v>
      </c>
      <c r="D60" s="20" t="s">
        <v>46</v>
      </c>
      <c r="E60" s="135"/>
      <c r="F60" s="26">
        <f t="shared" si="12"/>
        <v>0</v>
      </c>
      <c r="G60" s="59"/>
    </row>
    <row r="61" spans="1:7" s="1" customFormat="1" ht="34.5" customHeight="1">
      <c r="A61" s="20">
        <f t="shared" si="10"/>
        <v>5.12</v>
      </c>
      <c r="B61" s="28" t="s">
        <v>62</v>
      </c>
      <c r="C61" s="25">
        <v>4.5</v>
      </c>
      <c r="D61" s="20" t="s">
        <v>46</v>
      </c>
      <c r="E61" s="135"/>
      <c r="F61" s="26">
        <f t="shared" si="12"/>
        <v>0</v>
      </c>
      <c r="G61" s="59"/>
    </row>
    <row r="62" spans="1:7" s="1" customFormat="1" ht="76.5" customHeight="1">
      <c r="A62" s="20">
        <f t="shared" si="10"/>
        <v>5.13</v>
      </c>
      <c r="B62" s="28" t="s">
        <v>63</v>
      </c>
      <c r="C62" s="25">
        <v>58.8</v>
      </c>
      <c r="D62" s="20" t="s">
        <v>29</v>
      </c>
      <c r="E62" s="135"/>
      <c r="F62" s="26">
        <f t="shared" si="12"/>
        <v>0</v>
      </c>
      <c r="G62" s="59"/>
    </row>
    <row r="63" spans="1:7" s="1" customFormat="1" ht="20.25" customHeight="1">
      <c r="A63" s="20">
        <f t="shared" si="10"/>
        <v>5.14</v>
      </c>
      <c r="B63" s="24" t="s">
        <v>64</v>
      </c>
      <c r="C63" s="32">
        <v>168.96</v>
      </c>
      <c r="D63" s="20" t="s">
        <v>29</v>
      </c>
      <c r="E63" s="26"/>
      <c r="F63" s="26">
        <f t="shared" si="12"/>
        <v>0</v>
      </c>
      <c r="G63" s="59"/>
    </row>
    <row r="64" spans="1:7" s="1" customFormat="1" ht="15.75">
      <c r="A64" s="20"/>
      <c r="B64" s="28"/>
      <c r="C64" s="134"/>
      <c r="D64" s="20"/>
      <c r="E64" s="135"/>
      <c r="F64" s="26"/>
      <c r="G64" s="59">
        <f>SUM(F49:F64)</f>
        <v>0</v>
      </c>
    </row>
    <row r="65" spans="1:7" s="1" customFormat="1" ht="15.75">
      <c r="A65" s="75">
        <f>A49+1</f>
        <v>6</v>
      </c>
      <c r="B65" s="17" t="s">
        <v>65</v>
      </c>
      <c r="C65" s="18"/>
      <c r="D65" s="76"/>
      <c r="E65" s="19"/>
      <c r="F65" s="60"/>
      <c r="G65" s="61"/>
    </row>
    <row r="66" spans="1:7" s="1" customFormat="1" ht="19.5" customHeight="1">
      <c r="A66" s="20">
        <f>A65+0.01</f>
        <v>6.01</v>
      </c>
      <c r="B66" s="24" t="s">
        <v>66</v>
      </c>
      <c r="C66" s="32">
        <v>2</v>
      </c>
      <c r="D66" s="20" t="s">
        <v>67</v>
      </c>
      <c r="E66" s="26"/>
      <c r="F66" s="26">
        <f>ROUND(C66*E66,2)</f>
        <v>0</v>
      </c>
      <c r="G66" s="59"/>
    </row>
    <row r="67" spans="1:7" s="1" customFormat="1" ht="19.5" customHeight="1">
      <c r="A67" s="20">
        <f t="shared" ref="A67:A71" si="13">A66+0.01</f>
        <v>6.02</v>
      </c>
      <c r="B67" s="24" t="s">
        <v>68</v>
      </c>
      <c r="C67" s="32">
        <v>2</v>
      </c>
      <c r="D67" s="20" t="s">
        <v>19</v>
      </c>
      <c r="E67" s="26"/>
      <c r="F67" s="26">
        <f t="shared" ref="F67:F71" si="14">ROUND(C67*E67,2)</f>
        <v>0</v>
      </c>
      <c r="G67" s="59"/>
    </row>
    <row r="68" spans="1:7" s="1" customFormat="1" ht="19.5" customHeight="1">
      <c r="A68" s="20">
        <f t="shared" si="13"/>
        <v>6.03</v>
      </c>
      <c r="B68" s="24" t="s">
        <v>69</v>
      </c>
      <c r="C68" s="32">
        <v>1000</v>
      </c>
      <c r="D68" s="20" t="s">
        <v>36</v>
      </c>
      <c r="E68" s="26"/>
      <c r="F68" s="26">
        <f t="shared" si="14"/>
        <v>0</v>
      </c>
      <c r="G68" s="59"/>
    </row>
    <row r="69" spans="1:7" s="1" customFormat="1" ht="19.5" customHeight="1">
      <c r="A69" s="20">
        <f t="shared" si="13"/>
        <v>6.04</v>
      </c>
      <c r="B69" s="24" t="s">
        <v>70</v>
      </c>
      <c r="C69" s="32">
        <v>10800</v>
      </c>
      <c r="D69" s="20" t="s">
        <v>71</v>
      </c>
      <c r="E69" s="26"/>
      <c r="F69" s="26">
        <f t="shared" si="14"/>
        <v>0</v>
      </c>
      <c r="G69" s="59"/>
    </row>
    <row r="70" spans="1:7" s="1" customFormat="1" ht="19.5" customHeight="1">
      <c r="A70" s="20">
        <f t="shared" si="13"/>
        <v>6.05</v>
      </c>
      <c r="B70" s="24" t="s">
        <v>72</v>
      </c>
      <c r="C70" s="32">
        <v>1000</v>
      </c>
      <c r="D70" s="20" t="s">
        <v>33</v>
      </c>
      <c r="E70" s="26"/>
      <c r="F70" s="26">
        <f t="shared" si="14"/>
        <v>0</v>
      </c>
      <c r="G70" s="59"/>
    </row>
    <row r="71" spans="1:7" s="1" customFormat="1" ht="19.5" customHeight="1">
      <c r="A71" s="20">
        <f t="shared" si="13"/>
        <v>6.06</v>
      </c>
      <c r="B71" s="24" t="s">
        <v>64</v>
      </c>
      <c r="C71" s="32">
        <v>0.5</v>
      </c>
      <c r="D71" s="20" t="s">
        <v>21</v>
      </c>
      <c r="E71" s="26"/>
      <c r="F71" s="26">
        <f t="shared" si="14"/>
        <v>0</v>
      </c>
      <c r="G71" s="59"/>
    </row>
    <row r="72" spans="1:7" s="1" customFormat="1" ht="15.75">
      <c r="A72" s="20"/>
      <c r="B72" s="87"/>
      <c r="C72" s="88"/>
      <c r="D72" s="76"/>
      <c r="E72" s="89"/>
      <c r="F72" s="81"/>
      <c r="G72" s="59">
        <f>SUM(F65:F72)</f>
        <v>0</v>
      </c>
    </row>
    <row r="73" spans="1:7" s="1" customFormat="1" ht="18" customHeight="1">
      <c r="A73" s="75">
        <f>A65+1</f>
        <v>7</v>
      </c>
      <c r="B73" s="17" t="s">
        <v>73</v>
      </c>
      <c r="C73" s="18"/>
      <c r="D73" s="76"/>
      <c r="E73" s="19"/>
      <c r="F73" s="60"/>
      <c r="G73" s="61"/>
    </row>
    <row r="74" spans="1:7" s="1" customFormat="1" ht="36" customHeight="1">
      <c r="A74" s="20">
        <f>A73+0.01</f>
        <v>7.01</v>
      </c>
      <c r="B74" s="28" t="s">
        <v>74</v>
      </c>
      <c r="C74" s="25">
        <v>115.75</v>
      </c>
      <c r="D74" s="31" t="s">
        <v>46</v>
      </c>
      <c r="E74" s="23"/>
      <c r="F74" s="26">
        <f>ROUND(C74*E74,2)</f>
        <v>0</v>
      </c>
      <c r="G74" s="59"/>
    </row>
    <row r="75" spans="1:7" s="1" customFormat="1" ht="18.75" customHeight="1">
      <c r="A75" s="20">
        <f t="shared" ref="A75:A85" si="15">A74+0.01</f>
        <v>7.02</v>
      </c>
      <c r="B75" s="28" t="s">
        <v>75</v>
      </c>
      <c r="C75" s="67">
        <v>3</v>
      </c>
      <c r="D75" s="31" t="s">
        <v>19</v>
      </c>
      <c r="E75" s="26"/>
      <c r="F75" s="26">
        <f t="shared" ref="F75:F85" si="16">ROUND(C75*E75,2)</f>
        <v>0</v>
      </c>
      <c r="G75" s="59"/>
    </row>
    <row r="76" spans="1:7" s="1" customFormat="1" ht="18.75" customHeight="1">
      <c r="A76" s="20">
        <f t="shared" si="15"/>
        <v>7.03</v>
      </c>
      <c r="B76" s="28" t="s">
        <v>76</v>
      </c>
      <c r="C76" s="25">
        <v>3</v>
      </c>
      <c r="D76" s="31" t="s">
        <v>19</v>
      </c>
      <c r="E76" s="26"/>
      <c r="F76" s="26">
        <f t="shared" si="16"/>
        <v>0</v>
      </c>
      <c r="G76" s="59"/>
    </row>
    <row r="77" spans="1:7" s="1" customFormat="1" ht="18.75" customHeight="1">
      <c r="A77" s="20">
        <f t="shared" si="15"/>
        <v>7.04</v>
      </c>
      <c r="B77" s="28" t="s">
        <v>77</v>
      </c>
      <c r="C77" s="18">
        <v>10</v>
      </c>
      <c r="D77" s="31" t="s">
        <v>19</v>
      </c>
      <c r="E77" s="89"/>
      <c r="F77" s="26">
        <f t="shared" si="16"/>
        <v>0</v>
      </c>
      <c r="G77" s="59"/>
    </row>
    <row r="78" spans="1:7" s="1" customFormat="1" ht="18.75" customHeight="1">
      <c r="A78" s="20">
        <f t="shared" si="15"/>
        <v>7.05</v>
      </c>
      <c r="B78" s="28" t="s">
        <v>78</v>
      </c>
      <c r="C78" s="90">
        <v>40</v>
      </c>
      <c r="D78" s="31" t="s">
        <v>19</v>
      </c>
      <c r="E78" s="89"/>
      <c r="F78" s="26">
        <f t="shared" si="16"/>
        <v>0</v>
      </c>
      <c r="G78" s="59"/>
    </row>
    <row r="79" spans="1:7" s="1" customFormat="1" ht="18.75" customHeight="1">
      <c r="A79" s="20">
        <f t="shared" si="15"/>
        <v>7.06</v>
      </c>
      <c r="B79" s="123" t="s">
        <v>79</v>
      </c>
      <c r="C79" s="18"/>
      <c r="D79" s="31"/>
      <c r="E79" s="89"/>
      <c r="F79" s="26"/>
      <c r="G79" s="59"/>
    </row>
    <row r="80" spans="1:7" s="1" customFormat="1" ht="18.75" customHeight="1">
      <c r="A80" s="20">
        <f t="shared" si="15"/>
        <v>7.07</v>
      </c>
      <c r="B80" s="28" t="s">
        <v>80</v>
      </c>
      <c r="C80" s="18">
        <v>474</v>
      </c>
      <c r="D80" s="31" t="s">
        <v>26</v>
      </c>
      <c r="E80" s="89"/>
      <c r="F80" s="26">
        <f t="shared" si="16"/>
        <v>0</v>
      </c>
      <c r="G80" s="59"/>
    </row>
    <row r="81" spans="1:7" s="1" customFormat="1" ht="18.75" customHeight="1">
      <c r="A81" s="20">
        <f t="shared" si="15"/>
        <v>7.08</v>
      </c>
      <c r="B81" s="28" t="s">
        <v>81</v>
      </c>
      <c r="C81" s="18">
        <v>45</v>
      </c>
      <c r="D81" s="31" t="s">
        <v>19</v>
      </c>
      <c r="E81" s="89"/>
      <c r="F81" s="26">
        <f t="shared" si="16"/>
        <v>0</v>
      </c>
      <c r="G81" s="59"/>
    </row>
    <row r="82" spans="1:7" s="1" customFormat="1" ht="18.75" customHeight="1">
      <c r="A82" s="20">
        <f t="shared" si="15"/>
        <v>7.09</v>
      </c>
      <c r="B82" s="28" t="s">
        <v>82</v>
      </c>
      <c r="C82" s="18">
        <v>150</v>
      </c>
      <c r="D82" s="31" t="s">
        <v>26</v>
      </c>
      <c r="E82" s="89"/>
      <c r="F82" s="26">
        <f t="shared" si="16"/>
        <v>0</v>
      </c>
      <c r="G82" s="59"/>
    </row>
    <row r="83" spans="1:7" s="1" customFormat="1" ht="18.75" customHeight="1">
      <c r="A83" s="20">
        <f t="shared" si="15"/>
        <v>7.1</v>
      </c>
      <c r="B83" s="28" t="s">
        <v>83</v>
      </c>
      <c r="C83" s="25">
        <v>20</v>
      </c>
      <c r="D83" s="31" t="s">
        <v>19</v>
      </c>
      <c r="E83" s="26"/>
      <c r="F83" s="26">
        <f t="shared" si="16"/>
        <v>0</v>
      </c>
      <c r="G83" s="59"/>
    </row>
    <row r="84" spans="1:7" s="1" customFormat="1" ht="18.75" customHeight="1">
      <c r="A84" s="20">
        <f t="shared" si="15"/>
        <v>7.11</v>
      </c>
      <c r="B84" s="28" t="s">
        <v>84</v>
      </c>
      <c r="C84" s="32">
        <v>29</v>
      </c>
      <c r="D84" s="31" t="s">
        <v>46</v>
      </c>
      <c r="E84" s="26"/>
      <c r="F84" s="26">
        <f t="shared" si="16"/>
        <v>0</v>
      </c>
      <c r="G84" s="59"/>
    </row>
    <row r="85" spans="1:7" s="1" customFormat="1" ht="18.75" customHeight="1">
      <c r="A85" s="20">
        <f t="shared" si="15"/>
        <v>7.12</v>
      </c>
      <c r="B85" s="28" t="s">
        <v>85</v>
      </c>
      <c r="C85" s="25">
        <v>3</v>
      </c>
      <c r="D85" s="31" t="s">
        <v>19</v>
      </c>
      <c r="E85" s="26"/>
      <c r="F85" s="26">
        <f t="shared" si="16"/>
        <v>0</v>
      </c>
      <c r="G85" s="59"/>
    </row>
    <row r="86" spans="1:7" s="1" customFormat="1" ht="22.5" customHeight="1">
      <c r="A86" s="20"/>
      <c r="B86" s="87"/>
      <c r="C86" s="88"/>
      <c r="D86" s="76"/>
      <c r="E86" s="89"/>
      <c r="F86" s="60"/>
      <c r="G86" s="58">
        <f>SUM(F73:F86)</f>
        <v>0</v>
      </c>
    </row>
    <row r="87" spans="1:7" s="1" customFormat="1" ht="15.75">
      <c r="A87" s="75">
        <f>A73+1</f>
        <v>8</v>
      </c>
      <c r="B87" s="17" t="s">
        <v>86</v>
      </c>
      <c r="C87" s="18"/>
      <c r="D87" s="76"/>
      <c r="E87" s="19"/>
      <c r="F87" s="60"/>
      <c r="G87" s="61"/>
    </row>
    <row r="88" spans="1:7" s="1" customFormat="1" ht="34.5" customHeight="1">
      <c r="A88" s="20">
        <f>A87+0.01</f>
        <v>8.01</v>
      </c>
      <c r="B88" s="28" t="s">
        <v>87</v>
      </c>
      <c r="C88" s="32">
        <v>1998</v>
      </c>
      <c r="D88" s="31" t="s">
        <v>29</v>
      </c>
      <c r="E88" s="26"/>
      <c r="F88" s="26">
        <f>ROUND(C88*E88,2)</f>
        <v>0</v>
      </c>
      <c r="G88" s="58"/>
    </row>
    <row r="89" spans="1:7" s="1" customFormat="1" ht="33" customHeight="1">
      <c r="A89" s="20">
        <f t="shared" ref="A89:A99" si="17">A88+0.01</f>
        <v>8.02</v>
      </c>
      <c r="B89" s="34" t="s">
        <v>88</v>
      </c>
      <c r="C89" s="32">
        <v>876.48</v>
      </c>
      <c r="D89" s="31" t="s">
        <v>29</v>
      </c>
      <c r="E89" s="26"/>
      <c r="F89" s="26">
        <f t="shared" ref="F89:F99" si="18">ROUND(C89*E89,2)</f>
        <v>0</v>
      </c>
      <c r="G89" s="58"/>
    </row>
    <row r="90" spans="1:7" s="1" customFormat="1" ht="35.25" customHeight="1">
      <c r="A90" s="20">
        <f t="shared" si="17"/>
        <v>8.0299999999999994</v>
      </c>
      <c r="B90" s="34" t="s">
        <v>89</v>
      </c>
      <c r="C90" s="32">
        <v>4555.8100000000004</v>
      </c>
      <c r="D90" s="31" t="s">
        <v>29</v>
      </c>
      <c r="E90" s="26"/>
      <c r="F90" s="26">
        <f t="shared" si="18"/>
        <v>0</v>
      </c>
      <c r="G90" s="58"/>
    </row>
    <row r="91" spans="1:7" s="1" customFormat="1" ht="35.25" customHeight="1">
      <c r="A91" s="20">
        <f t="shared" si="17"/>
        <v>8.0399999999999991</v>
      </c>
      <c r="B91" s="34" t="s">
        <v>90</v>
      </c>
      <c r="C91" s="32">
        <v>3566.67</v>
      </c>
      <c r="D91" s="31" t="s">
        <v>29</v>
      </c>
      <c r="E91" s="26"/>
      <c r="F91" s="26">
        <f t="shared" si="18"/>
        <v>0</v>
      </c>
      <c r="G91" s="58"/>
    </row>
    <row r="92" spans="1:7" s="1" customFormat="1" ht="33" customHeight="1">
      <c r="A92" s="20">
        <f t="shared" si="17"/>
        <v>8.0500000000000007</v>
      </c>
      <c r="B92" s="34" t="s">
        <v>91</v>
      </c>
      <c r="C92" s="32">
        <v>2830.37</v>
      </c>
      <c r="D92" s="31" t="s">
        <v>29</v>
      </c>
      <c r="E92" s="26"/>
      <c r="F92" s="26">
        <f t="shared" si="18"/>
        <v>0</v>
      </c>
      <c r="G92" s="58"/>
    </row>
    <row r="93" spans="1:7" s="1" customFormat="1" ht="33.75" customHeight="1">
      <c r="A93" s="20">
        <f t="shared" si="17"/>
        <v>8.06</v>
      </c>
      <c r="B93" s="34" t="s">
        <v>92</v>
      </c>
      <c r="C93" s="32">
        <v>3042</v>
      </c>
      <c r="D93" s="31" t="s">
        <v>29</v>
      </c>
      <c r="E93" s="26"/>
      <c r="F93" s="26">
        <f t="shared" si="18"/>
        <v>0</v>
      </c>
      <c r="G93" s="58"/>
    </row>
    <row r="94" spans="1:7" s="1" customFormat="1" ht="21" customHeight="1">
      <c r="A94" s="20">
        <f t="shared" si="17"/>
        <v>8.07</v>
      </c>
      <c r="B94" s="34" t="s">
        <v>93</v>
      </c>
      <c r="C94" s="32">
        <v>6337.4</v>
      </c>
      <c r="D94" s="31" t="s">
        <v>29</v>
      </c>
      <c r="E94" s="26"/>
      <c r="F94" s="26">
        <f t="shared" si="18"/>
        <v>0</v>
      </c>
      <c r="G94" s="58"/>
    </row>
    <row r="95" spans="1:7" s="1" customFormat="1" ht="25.5" customHeight="1">
      <c r="A95" s="20">
        <f t="shared" si="17"/>
        <v>8.08</v>
      </c>
      <c r="B95" s="34" t="s">
        <v>94</v>
      </c>
      <c r="C95" s="32">
        <v>1202.77</v>
      </c>
      <c r="D95" s="31" t="s">
        <v>29</v>
      </c>
      <c r="E95" s="26"/>
      <c r="F95" s="26">
        <f t="shared" si="18"/>
        <v>0</v>
      </c>
      <c r="G95" s="58"/>
    </row>
    <row r="96" spans="1:7" s="1" customFormat="1" ht="47.25" customHeight="1">
      <c r="A96" s="20">
        <f t="shared" si="17"/>
        <v>8.09</v>
      </c>
      <c r="B96" s="24" t="s">
        <v>95</v>
      </c>
      <c r="C96" s="32">
        <v>7540.17</v>
      </c>
      <c r="D96" s="20" t="s">
        <v>29</v>
      </c>
      <c r="E96" s="26"/>
      <c r="F96" s="26">
        <f t="shared" si="18"/>
        <v>0</v>
      </c>
      <c r="G96" s="58"/>
    </row>
    <row r="97" spans="1:7" s="1" customFormat="1" ht="32.25" customHeight="1">
      <c r="A97" s="20">
        <f t="shared" si="17"/>
        <v>8.1</v>
      </c>
      <c r="B97" s="34" t="s">
        <v>96</v>
      </c>
      <c r="C97" s="32">
        <v>3760.19</v>
      </c>
      <c r="D97" s="31" t="s">
        <v>29</v>
      </c>
      <c r="E97" s="26"/>
      <c r="F97" s="26">
        <f t="shared" si="18"/>
        <v>0</v>
      </c>
      <c r="G97" s="58"/>
    </row>
    <row r="98" spans="1:7" s="1" customFormat="1" ht="32.25" customHeight="1">
      <c r="A98" s="20">
        <f t="shared" si="17"/>
        <v>8.11</v>
      </c>
      <c r="B98" s="34" t="s">
        <v>97</v>
      </c>
      <c r="C98" s="32">
        <v>1024</v>
      </c>
      <c r="D98" s="31" t="s">
        <v>26</v>
      </c>
      <c r="E98" s="26"/>
      <c r="F98" s="26">
        <f t="shared" si="18"/>
        <v>0</v>
      </c>
      <c r="G98" s="58"/>
    </row>
    <row r="99" spans="1:7" s="1" customFormat="1" ht="18.75" customHeight="1">
      <c r="A99" s="20">
        <f t="shared" si="17"/>
        <v>8.1199999999999992</v>
      </c>
      <c r="B99" s="34" t="s">
        <v>98</v>
      </c>
      <c r="C99" s="32">
        <v>386.33</v>
      </c>
      <c r="D99" s="31" t="s">
        <v>26</v>
      </c>
      <c r="E99" s="26"/>
      <c r="F99" s="26">
        <f t="shared" si="18"/>
        <v>0</v>
      </c>
      <c r="G99" s="58"/>
    </row>
    <row r="100" spans="1:7" s="1" customFormat="1" ht="19.5" customHeight="1">
      <c r="A100" s="20"/>
      <c r="B100" s="34"/>
      <c r="C100" s="32"/>
      <c r="D100" s="31"/>
      <c r="E100" s="30"/>
      <c r="F100" s="30"/>
      <c r="G100" s="59">
        <f>SUM(F87:F100)</f>
        <v>0</v>
      </c>
    </row>
    <row r="101" spans="1:7" s="1" customFormat="1" ht="15.75">
      <c r="A101" s="75">
        <f>A87+1</f>
        <v>9</v>
      </c>
      <c r="B101" s="17" t="s">
        <v>99</v>
      </c>
      <c r="C101" s="18"/>
      <c r="D101" s="76"/>
      <c r="E101" s="19"/>
      <c r="F101" s="60"/>
      <c r="G101" s="61"/>
    </row>
    <row r="102" spans="1:7" s="1" customFormat="1" ht="33.75" customHeight="1">
      <c r="A102" s="20">
        <f>A101+0.01</f>
        <v>9.01</v>
      </c>
      <c r="B102" s="34" t="s">
        <v>100</v>
      </c>
      <c r="C102" s="25">
        <v>3032.8</v>
      </c>
      <c r="D102" s="20" t="s">
        <v>26</v>
      </c>
      <c r="E102" s="26"/>
      <c r="F102" s="30">
        <f>ROUND(C102*E102,2)</f>
        <v>0</v>
      </c>
      <c r="G102" s="58"/>
    </row>
    <row r="103" spans="1:7" s="1" customFormat="1" ht="15.75">
      <c r="A103" s="20"/>
      <c r="B103" s="34"/>
      <c r="C103" s="25"/>
      <c r="D103" s="20"/>
      <c r="E103" s="26"/>
      <c r="F103" s="30"/>
      <c r="G103" s="58">
        <f>SUM(F101:F103)</f>
        <v>0</v>
      </c>
    </row>
    <row r="104" spans="1:7" s="1" customFormat="1" ht="15.75">
      <c r="A104" s="75">
        <f>A101+1</f>
        <v>10</v>
      </c>
      <c r="B104" s="17" t="s">
        <v>101</v>
      </c>
      <c r="C104" s="18"/>
      <c r="D104" s="76"/>
      <c r="E104" s="19"/>
      <c r="F104" s="60"/>
      <c r="G104" s="61"/>
    </row>
    <row r="105" spans="1:7" s="1" customFormat="1" ht="30.75" customHeight="1">
      <c r="A105" s="31">
        <f>A104+0.01</f>
        <v>10.01</v>
      </c>
      <c r="B105" s="80" t="s">
        <v>102</v>
      </c>
      <c r="C105" s="32">
        <v>89</v>
      </c>
      <c r="D105" s="31" t="s">
        <v>19</v>
      </c>
      <c r="E105" s="26"/>
      <c r="F105" s="26">
        <f>ROUND(C105*E105,2)</f>
        <v>0</v>
      </c>
      <c r="G105" s="59"/>
    </row>
    <row r="106" spans="1:7" s="1" customFormat="1" ht="30" customHeight="1">
      <c r="A106" s="31">
        <f t="shared" ref="A106:A130" si="19">A105+0.01</f>
        <v>10.02</v>
      </c>
      <c r="B106" s="80" t="s">
        <v>103</v>
      </c>
      <c r="C106" s="32">
        <v>90</v>
      </c>
      <c r="D106" s="31" t="s">
        <v>19</v>
      </c>
      <c r="E106" s="26"/>
      <c r="F106" s="26">
        <f t="shared" ref="F106:F128" si="20">ROUND(C106*E106,2)</f>
        <v>0</v>
      </c>
      <c r="G106" s="59"/>
    </row>
    <row r="107" spans="1:7" s="1" customFormat="1" ht="19.5" customHeight="1">
      <c r="A107" s="31">
        <f t="shared" si="19"/>
        <v>10.029999999999999</v>
      </c>
      <c r="B107" s="28" t="s">
        <v>104</v>
      </c>
      <c r="C107" s="32">
        <v>26</v>
      </c>
      <c r="D107" s="31" t="s">
        <v>19</v>
      </c>
      <c r="E107" s="26"/>
      <c r="F107" s="26">
        <f t="shared" si="20"/>
        <v>0</v>
      </c>
      <c r="G107" s="59"/>
    </row>
    <row r="108" spans="1:7" s="1" customFormat="1" ht="19.5" customHeight="1">
      <c r="A108" s="31">
        <f t="shared" si="19"/>
        <v>10.039999999999999</v>
      </c>
      <c r="B108" s="28" t="s">
        <v>105</v>
      </c>
      <c r="C108" s="32">
        <v>26</v>
      </c>
      <c r="D108" s="31" t="s">
        <v>19</v>
      </c>
      <c r="E108" s="26"/>
      <c r="F108" s="26">
        <f t="shared" si="20"/>
        <v>0</v>
      </c>
      <c r="G108" s="59"/>
    </row>
    <row r="109" spans="1:7" s="1" customFormat="1" ht="19.5" customHeight="1">
      <c r="A109" s="31">
        <f t="shared" si="19"/>
        <v>10.050000000000001</v>
      </c>
      <c r="B109" s="28" t="s">
        <v>106</v>
      </c>
      <c r="C109" s="32">
        <v>1278.95</v>
      </c>
      <c r="D109" s="31" t="s">
        <v>26</v>
      </c>
      <c r="E109" s="26"/>
      <c r="F109" s="26">
        <f t="shared" si="20"/>
        <v>0</v>
      </c>
      <c r="G109" s="59"/>
    </row>
    <row r="110" spans="1:7" s="1" customFormat="1" ht="19.5" customHeight="1">
      <c r="A110" s="31">
        <f t="shared" si="19"/>
        <v>10.06</v>
      </c>
      <c r="B110" s="28" t="s">
        <v>107</v>
      </c>
      <c r="C110" s="32">
        <v>101</v>
      </c>
      <c r="D110" s="31" t="s">
        <v>26</v>
      </c>
      <c r="E110" s="26"/>
      <c r="F110" s="26">
        <f t="shared" si="20"/>
        <v>0</v>
      </c>
      <c r="G110" s="59"/>
    </row>
    <row r="111" spans="1:7" s="1" customFormat="1" ht="22.5" customHeight="1">
      <c r="A111" s="31">
        <f t="shared" si="19"/>
        <v>10.07</v>
      </c>
      <c r="B111" s="28" t="s">
        <v>108</v>
      </c>
      <c r="C111" s="32">
        <v>21</v>
      </c>
      <c r="D111" s="31" t="s">
        <v>19</v>
      </c>
      <c r="E111" s="26"/>
      <c r="F111" s="26">
        <f t="shared" si="20"/>
        <v>0</v>
      </c>
      <c r="G111" s="59"/>
    </row>
    <row r="112" spans="1:7" s="1" customFormat="1" ht="18" customHeight="1">
      <c r="A112" s="31">
        <f t="shared" si="19"/>
        <v>10.08</v>
      </c>
      <c r="B112" s="28" t="s">
        <v>109</v>
      </c>
      <c r="C112" s="32">
        <v>28</v>
      </c>
      <c r="D112" s="31" t="s">
        <v>19</v>
      </c>
      <c r="E112" s="26"/>
      <c r="F112" s="26">
        <f t="shared" si="20"/>
        <v>0</v>
      </c>
      <c r="G112" s="59"/>
    </row>
    <row r="113" spans="1:7" s="1" customFormat="1" ht="33" customHeight="1">
      <c r="A113" s="31">
        <f t="shared" si="19"/>
        <v>10.09</v>
      </c>
      <c r="B113" s="94" t="s">
        <v>110</v>
      </c>
      <c r="C113" s="32"/>
      <c r="D113" s="31"/>
      <c r="E113" s="26"/>
      <c r="F113" s="26"/>
      <c r="G113" s="59"/>
    </row>
    <row r="114" spans="1:7" s="1" customFormat="1" ht="33" customHeight="1">
      <c r="A114" s="31">
        <f t="shared" si="19"/>
        <v>10.1</v>
      </c>
      <c r="B114" s="80" t="s">
        <v>111</v>
      </c>
      <c r="C114" s="25">
        <v>1</v>
      </c>
      <c r="D114" s="20" t="s">
        <v>19</v>
      </c>
      <c r="E114" s="19"/>
      <c r="F114" s="26">
        <f t="shared" si="20"/>
        <v>0</v>
      </c>
      <c r="G114" s="63"/>
    </row>
    <row r="115" spans="1:7" s="1" customFormat="1" ht="33" customHeight="1">
      <c r="A115" s="31">
        <f t="shared" si="19"/>
        <v>10.11</v>
      </c>
      <c r="B115" s="80" t="s">
        <v>112</v>
      </c>
      <c r="C115" s="25">
        <v>1</v>
      </c>
      <c r="D115" s="20" t="s">
        <v>19</v>
      </c>
      <c r="E115" s="19"/>
      <c r="F115" s="26">
        <f t="shared" si="20"/>
        <v>0</v>
      </c>
      <c r="G115" s="63"/>
    </row>
    <row r="116" spans="1:7" s="1" customFormat="1" ht="33" customHeight="1">
      <c r="A116" s="31">
        <f t="shared" si="19"/>
        <v>10.119999999999999</v>
      </c>
      <c r="B116" s="80" t="s">
        <v>113</v>
      </c>
      <c r="C116" s="25">
        <v>1</v>
      </c>
      <c r="D116" s="20" t="s">
        <v>19</v>
      </c>
      <c r="E116" s="19"/>
      <c r="F116" s="26">
        <f t="shared" si="20"/>
        <v>0</v>
      </c>
      <c r="G116" s="63"/>
    </row>
    <row r="117" spans="1:7" s="1" customFormat="1" ht="30">
      <c r="A117" s="31">
        <f t="shared" si="19"/>
        <v>10.130000000000001</v>
      </c>
      <c r="B117" s="80" t="s">
        <v>114</v>
      </c>
      <c r="C117" s="25">
        <v>1</v>
      </c>
      <c r="D117" s="20" t="s">
        <v>19</v>
      </c>
      <c r="E117" s="19"/>
      <c r="F117" s="26">
        <f t="shared" si="20"/>
        <v>0</v>
      </c>
      <c r="G117" s="63"/>
    </row>
    <row r="118" spans="1:7" s="1" customFormat="1" ht="30">
      <c r="A118" s="31">
        <f t="shared" si="19"/>
        <v>10.14</v>
      </c>
      <c r="B118" s="80" t="s">
        <v>115</v>
      </c>
      <c r="C118" s="25">
        <v>1</v>
      </c>
      <c r="D118" s="20" t="s">
        <v>19</v>
      </c>
      <c r="E118" s="19"/>
      <c r="F118" s="26">
        <f t="shared" si="20"/>
        <v>0</v>
      </c>
      <c r="G118" s="63"/>
    </row>
    <row r="119" spans="1:7" s="1" customFormat="1" ht="30">
      <c r="A119" s="31">
        <f t="shared" si="19"/>
        <v>10.15</v>
      </c>
      <c r="B119" s="80" t="s">
        <v>116</v>
      </c>
      <c r="C119" s="25">
        <v>1</v>
      </c>
      <c r="D119" s="20" t="s">
        <v>19</v>
      </c>
      <c r="E119" s="19"/>
      <c r="F119" s="26">
        <f t="shared" si="20"/>
        <v>0</v>
      </c>
      <c r="G119" s="63"/>
    </row>
    <row r="120" spans="1:7" s="1" customFormat="1" ht="30">
      <c r="A120" s="31">
        <f t="shared" si="19"/>
        <v>10.16</v>
      </c>
      <c r="B120" s="80" t="s">
        <v>117</v>
      </c>
      <c r="C120" s="25">
        <v>1</v>
      </c>
      <c r="D120" s="20" t="s">
        <v>19</v>
      </c>
      <c r="E120" s="19"/>
      <c r="F120" s="26">
        <f t="shared" si="20"/>
        <v>0</v>
      </c>
      <c r="G120" s="63"/>
    </row>
    <row r="121" spans="1:7" s="1" customFormat="1" ht="30">
      <c r="A121" s="31">
        <f t="shared" si="19"/>
        <v>10.17</v>
      </c>
      <c r="B121" s="80" t="s">
        <v>118</v>
      </c>
      <c r="C121" s="25">
        <v>1</v>
      </c>
      <c r="D121" s="20" t="s">
        <v>19</v>
      </c>
      <c r="E121" s="19"/>
      <c r="F121" s="26">
        <f t="shared" si="20"/>
        <v>0</v>
      </c>
      <c r="G121" s="63"/>
    </row>
    <row r="122" spans="1:7" s="1" customFormat="1" ht="30">
      <c r="A122" s="31">
        <f t="shared" si="19"/>
        <v>10.18</v>
      </c>
      <c r="B122" s="80" t="s">
        <v>119</v>
      </c>
      <c r="C122" s="25">
        <v>1</v>
      </c>
      <c r="D122" s="20" t="s">
        <v>19</v>
      </c>
      <c r="E122" s="19"/>
      <c r="F122" s="26">
        <f t="shared" si="20"/>
        <v>0</v>
      </c>
      <c r="G122" s="63"/>
    </row>
    <row r="123" spans="1:7" s="1" customFormat="1" ht="30">
      <c r="A123" s="31">
        <f t="shared" si="19"/>
        <v>10.19</v>
      </c>
      <c r="B123" s="80" t="s">
        <v>120</v>
      </c>
      <c r="C123" s="25">
        <v>1</v>
      </c>
      <c r="D123" s="20" t="s">
        <v>19</v>
      </c>
      <c r="E123" s="19"/>
      <c r="F123" s="26">
        <f t="shared" si="20"/>
        <v>0</v>
      </c>
      <c r="G123" s="63"/>
    </row>
    <row r="124" spans="1:7" s="1" customFormat="1" ht="30">
      <c r="A124" s="31">
        <f t="shared" si="19"/>
        <v>10.199999999999999</v>
      </c>
      <c r="B124" s="80" t="s">
        <v>121</v>
      </c>
      <c r="C124" s="25">
        <v>1</v>
      </c>
      <c r="D124" s="20" t="s">
        <v>19</v>
      </c>
      <c r="E124" s="19"/>
      <c r="F124" s="26">
        <f t="shared" si="20"/>
        <v>0</v>
      </c>
      <c r="G124" s="63"/>
    </row>
    <row r="125" spans="1:7" s="1" customFormat="1" ht="30">
      <c r="A125" s="31">
        <f t="shared" si="19"/>
        <v>10.210000000000001</v>
      </c>
      <c r="B125" s="80" t="s">
        <v>122</v>
      </c>
      <c r="C125" s="25">
        <v>1</v>
      </c>
      <c r="D125" s="20" t="s">
        <v>19</v>
      </c>
      <c r="E125" s="19"/>
      <c r="F125" s="26">
        <f t="shared" si="20"/>
        <v>0</v>
      </c>
      <c r="G125" s="63"/>
    </row>
    <row r="126" spans="1:7" s="1" customFormat="1" ht="30">
      <c r="A126" s="31">
        <f t="shared" si="19"/>
        <v>10.220000000000001</v>
      </c>
      <c r="B126" s="80" t="s">
        <v>123</v>
      </c>
      <c r="C126" s="25">
        <v>1</v>
      </c>
      <c r="D126" s="20" t="s">
        <v>19</v>
      </c>
      <c r="E126" s="19"/>
      <c r="F126" s="26">
        <f t="shared" si="20"/>
        <v>0</v>
      </c>
      <c r="G126" s="63"/>
    </row>
    <row r="127" spans="1:7" s="1" customFormat="1" ht="30">
      <c r="A127" s="31">
        <f t="shared" si="19"/>
        <v>10.23</v>
      </c>
      <c r="B127" s="80" t="s">
        <v>124</v>
      </c>
      <c r="C127" s="25">
        <v>1</v>
      </c>
      <c r="D127" s="20" t="s">
        <v>19</v>
      </c>
      <c r="E127" s="19"/>
      <c r="F127" s="26">
        <f t="shared" si="20"/>
        <v>0</v>
      </c>
      <c r="G127" s="63"/>
    </row>
    <row r="128" spans="1:7" s="1" customFormat="1" ht="30">
      <c r="A128" s="31">
        <f t="shared" si="19"/>
        <v>10.24</v>
      </c>
      <c r="B128" s="80" t="s">
        <v>125</v>
      </c>
      <c r="C128" s="25">
        <v>1</v>
      </c>
      <c r="D128" s="20" t="s">
        <v>19</v>
      </c>
      <c r="E128" s="19"/>
      <c r="F128" s="26">
        <f t="shared" si="20"/>
        <v>0</v>
      </c>
      <c r="G128" s="63"/>
    </row>
    <row r="129" spans="1:7" s="1" customFormat="1" ht="30">
      <c r="A129" s="31">
        <f t="shared" si="19"/>
        <v>10.25</v>
      </c>
      <c r="B129" s="80" t="s">
        <v>126</v>
      </c>
      <c r="C129" s="25">
        <v>1</v>
      </c>
      <c r="D129" s="20" t="s">
        <v>19</v>
      </c>
      <c r="E129" s="19"/>
      <c r="F129" s="26">
        <f>ROUND(C129*E129,2)</f>
        <v>0</v>
      </c>
      <c r="G129" s="63"/>
    </row>
    <row r="130" spans="1:7" s="1" customFormat="1" ht="30">
      <c r="A130" s="31">
        <f t="shared" si="19"/>
        <v>10.26</v>
      </c>
      <c r="B130" s="80" t="s">
        <v>127</v>
      </c>
      <c r="C130" s="25">
        <v>1</v>
      </c>
      <c r="D130" s="20" t="s">
        <v>19</v>
      </c>
      <c r="E130" s="19"/>
      <c r="F130" s="26">
        <f>ROUND(C130*E130,2)</f>
        <v>0</v>
      </c>
      <c r="G130" s="63"/>
    </row>
    <row r="131" spans="1:7" s="1" customFormat="1" ht="15.75">
      <c r="A131" s="31"/>
      <c r="B131" s="28"/>
      <c r="C131" s="32"/>
      <c r="D131" s="31"/>
      <c r="E131" s="26"/>
      <c r="F131" s="26"/>
      <c r="G131" s="59">
        <f>SUM(F104:F131)</f>
        <v>0</v>
      </c>
    </row>
    <row r="132" spans="1:7" s="1" customFormat="1" ht="15.75">
      <c r="A132" s="75">
        <f>A104+1</f>
        <v>11</v>
      </c>
      <c r="B132" s="17" t="s">
        <v>128</v>
      </c>
      <c r="C132" s="18"/>
      <c r="D132" s="76"/>
      <c r="E132" s="19"/>
      <c r="F132" s="60"/>
      <c r="G132" s="61"/>
    </row>
    <row r="133" spans="1:7" s="1" customFormat="1" ht="15.75">
      <c r="A133" s="31">
        <f>A132+0.01</f>
        <v>11.01</v>
      </c>
      <c r="B133" s="80" t="s">
        <v>129</v>
      </c>
      <c r="C133" s="32">
        <v>1188</v>
      </c>
      <c r="D133" s="31" t="s">
        <v>26</v>
      </c>
      <c r="E133" s="26"/>
      <c r="F133" s="26">
        <f>ROUND(C133*E133,2)</f>
        <v>0</v>
      </c>
      <c r="G133" s="59"/>
    </row>
    <row r="134" spans="1:7" s="1" customFormat="1" ht="15.75">
      <c r="A134" s="31">
        <f t="shared" ref="A134:A143" si="21">A133+0.01</f>
        <v>11.02</v>
      </c>
      <c r="B134" s="80" t="s">
        <v>130</v>
      </c>
      <c r="C134" s="32">
        <v>13</v>
      </c>
      <c r="D134" s="31" t="s">
        <v>19</v>
      </c>
      <c r="E134" s="26"/>
      <c r="F134" s="26">
        <f t="shared" ref="F134:F143" si="22">ROUND(C134*E134,2)</f>
        <v>0</v>
      </c>
      <c r="G134" s="59"/>
    </row>
    <row r="135" spans="1:7" s="1" customFormat="1" ht="15.75">
      <c r="A135" s="31">
        <f t="shared" si="21"/>
        <v>11.03</v>
      </c>
      <c r="B135" s="80" t="s">
        <v>131</v>
      </c>
      <c r="C135" s="32">
        <v>10.4</v>
      </c>
      <c r="D135" s="31" t="s">
        <v>29</v>
      </c>
      <c r="E135" s="26"/>
      <c r="F135" s="26">
        <f t="shared" si="22"/>
        <v>0</v>
      </c>
      <c r="G135" s="59"/>
    </row>
    <row r="136" spans="1:7" s="1" customFormat="1" ht="15.75">
      <c r="A136" s="31">
        <f t="shared" si="21"/>
        <v>11.04</v>
      </c>
      <c r="B136" s="80" t="s">
        <v>132</v>
      </c>
      <c r="C136" s="32">
        <v>1806</v>
      </c>
      <c r="D136" s="31" t="s">
        <v>26</v>
      </c>
      <c r="E136" s="26"/>
      <c r="F136" s="26">
        <f t="shared" si="22"/>
        <v>0</v>
      </c>
      <c r="G136" s="59"/>
    </row>
    <row r="137" spans="1:7" s="1" customFormat="1" ht="15.75">
      <c r="A137" s="31">
        <f t="shared" si="21"/>
        <v>11.05</v>
      </c>
      <c r="B137" s="80" t="s">
        <v>133</v>
      </c>
      <c r="C137" s="32">
        <v>126</v>
      </c>
      <c r="D137" s="31" t="s">
        <v>19</v>
      </c>
      <c r="E137" s="26"/>
      <c r="F137" s="26">
        <f t="shared" si="22"/>
        <v>0</v>
      </c>
      <c r="G137" s="59"/>
    </row>
    <row r="138" spans="1:7" s="1" customFormat="1" ht="15.75">
      <c r="A138" s="31">
        <f t="shared" si="21"/>
        <v>11.06</v>
      </c>
      <c r="B138" s="80" t="s">
        <v>134</v>
      </c>
      <c r="C138" s="32">
        <v>912.15</v>
      </c>
      <c r="D138" s="31" t="s">
        <v>29</v>
      </c>
      <c r="E138" s="26"/>
      <c r="F138" s="26">
        <f t="shared" si="22"/>
        <v>0</v>
      </c>
      <c r="G138" s="59"/>
    </row>
    <row r="139" spans="1:7" s="1" customFormat="1" ht="15.75">
      <c r="A139" s="31">
        <f t="shared" si="21"/>
        <v>11.07</v>
      </c>
      <c r="B139" s="80" t="s">
        <v>135</v>
      </c>
      <c r="C139" s="32">
        <v>977.71</v>
      </c>
      <c r="D139" s="31" t="s">
        <v>29</v>
      </c>
      <c r="E139" s="26"/>
      <c r="F139" s="26">
        <f t="shared" si="22"/>
        <v>0</v>
      </c>
      <c r="G139" s="59"/>
    </row>
    <row r="140" spans="1:7" s="1" customFormat="1" ht="34.5" customHeight="1">
      <c r="A140" s="31">
        <f t="shared" si="21"/>
        <v>11.08</v>
      </c>
      <c r="B140" s="29" t="s">
        <v>136</v>
      </c>
      <c r="C140" s="32">
        <v>8</v>
      </c>
      <c r="D140" s="31" t="s">
        <v>19</v>
      </c>
      <c r="E140" s="26"/>
      <c r="F140" s="26">
        <f t="shared" si="22"/>
        <v>0</v>
      </c>
      <c r="G140" s="59"/>
    </row>
    <row r="141" spans="1:7" s="1" customFormat="1" ht="34.5" customHeight="1">
      <c r="A141" s="31">
        <f t="shared" si="21"/>
        <v>11.09</v>
      </c>
      <c r="B141" s="29" t="s">
        <v>137</v>
      </c>
      <c r="C141" s="32">
        <v>12</v>
      </c>
      <c r="D141" s="31" t="s">
        <v>19</v>
      </c>
      <c r="E141" s="26"/>
      <c r="F141" s="26">
        <f t="shared" si="22"/>
        <v>0</v>
      </c>
      <c r="G141" s="116"/>
    </row>
    <row r="142" spans="1:7" s="1" customFormat="1" ht="33.75" customHeight="1">
      <c r="A142" s="31">
        <f t="shared" si="21"/>
        <v>11.1</v>
      </c>
      <c r="B142" s="29" t="s">
        <v>138</v>
      </c>
      <c r="C142" s="32">
        <v>8</v>
      </c>
      <c r="D142" s="31" t="s">
        <v>19</v>
      </c>
      <c r="E142" s="26"/>
      <c r="F142" s="26">
        <f t="shared" si="22"/>
        <v>0</v>
      </c>
      <c r="G142" s="59"/>
    </row>
    <row r="143" spans="1:7" s="1" customFormat="1" ht="35.25" customHeight="1">
      <c r="A143" s="31">
        <f t="shared" si="21"/>
        <v>11.11</v>
      </c>
      <c r="B143" s="29" t="s">
        <v>139</v>
      </c>
      <c r="C143" s="32">
        <v>2</v>
      </c>
      <c r="D143" s="31" t="s">
        <v>19</v>
      </c>
      <c r="E143" s="26"/>
      <c r="F143" s="26">
        <f t="shared" si="22"/>
        <v>0</v>
      </c>
      <c r="G143" s="59"/>
    </row>
    <row r="144" spans="1:7" s="1" customFormat="1" ht="15.75">
      <c r="A144" s="31"/>
      <c r="B144" s="87"/>
      <c r="C144" s="90"/>
      <c r="D144" s="91"/>
      <c r="E144" s="89"/>
      <c r="F144" s="81"/>
      <c r="G144" s="59">
        <f>SUM(F132:F144)</f>
        <v>0</v>
      </c>
    </row>
    <row r="145" spans="1:7" s="1" customFormat="1" ht="15.75">
      <c r="A145" s="75">
        <f>A132+1</f>
        <v>12</v>
      </c>
      <c r="B145" s="17" t="s">
        <v>140</v>
      </c>
      <c r="C145" s="18"/>
      <c r="D145" s="76"/>
      <c r="E145" s="19"/>
      <c r="F145" s="60"/>
      <c r="G145" s="61"/>
    </row>
    <row r="146" spans="1:7" s="1" customFormat="1" ht="36.75" customHeight="1">
      <c r="A146" s="31">
        <f>A145+0.01</f>
        <v>12.01</v>
      </c>
      <c r="B146" s="29" t="s">
        <v>141</v>
      </c>
      <c r="C146" s="32">
        <v>2</v>
      </c>
      <c r="D146" s="31" t="s">
        <v>19</v>
      </c>
      <c r="E146" s="26"/>
      <c r="F146" s="26">
        <f>ROUND(C146*E146,2)</f>
        <v>0</v>
      </c>
      <c r="G146" s="8"/>
    </row>
    <row r="147" spans="1:7" s="1" customFormat="1" ht="36.75" customHeight="1">
      <c r="A147" s="31">
        <f t="shared" ref="A147:A150" si="23">A146+0.01</f>
        <v>12.02</v>
      </c>
      <c r="B147" s="29" t="s">
        <v>142</v>
      </c>
      <c r="C147" s="32">
        <v>1</v>
      </c>
      <c r="D147" s="31" t="s">
        <v>19</v>
      </c>
      <c r="E147" s="26"/>
      <c r="F147" s="26">
        <f t="shared" ref="F147:F150" si="24">ROUND(C147*E147,2)</f>
        <v>0</v>
      </c>
      <c r="G147" s="8"/>
    </row>
    <row r="148" spans="1:7" s="1" customFormat="1" ht="34.5" customHeight="1">
      <c r="A148" s="31">
        <f t="shared" si="23"/>
        <v>12.03</v>
      </c>
      <c r="B148" s="29" t="s">
        <v>143</v>
      </c>
      <c r="C148" s="32">
        <v>1</v>
      </c>
      <c r="D148" s="31" t="s">
        <v>19</v>
      </c>
      <c r="E148" s="26"/>
      <c r="F148" s="26">
        <f t="shared" si="24"/>
        <v>0</v>
      </c>
      <c r="G148" s="8"/>
    </row>
    <row r="149" spans="1:7" s="1" customFormat="1" ht="34.5" customHeight="1">
      <c r="A149" s="31">
        <f t="shared" si="23"/>
        <v>12.04</v>
      </c>
      <c r="B149" s="29" t="s">
        <v>144</v>
      </c>
      <c r="C149" s="32">
        <v>1</v>
      </c>
      <c r="D149" s="31" t="s">
        <v>19</v>
      </c>
      <c r="E149" s="26"/>
      <c r="F149" s="26">
        <f t="shared" si="24"/>
        <v>0</v>
      </c>
      <c r="G149" s="8"/>
    </row>
    <row r="150" spans="1:7" s="1" customFormat="1" ht="33" customHeight="1">
      <c r="A150" s="31">
        <f t="shared" si="23"/>
        <v>12.05</v>
      </c>
      <c r="B150" s="29" t="s">
        <v>145</v>
      </c>
      <c r="C150" s="32">
        <v>1</v>
      </c>
      <c r="D150" s="31" t="s">
        <v>19</v>
      </c>
      <c r="E150" s="26"/>
      <c r="F150" s="26">
        <f t="shared" si="24"/>
        <v>0</v>
      </c>
      <c r="G150" s="8"/>
    </row>
    <row r="151" spans="1:7" s="1" customFormat="1" ht="15.75">
      <c r="A151" s="31"/>
      <c r="B151" s="87"/>
      <c r="C151" s="90"/>
      <c r="D151" s="91"/>
      <c r="E151" s="89"/>
      <c r="F151" s="81"/>
      <c r="G151" s="59">
        <f>SUM(F145:F151)</f>
        <v>0</v>
      </c>
    </row>
    <row r="152" spans="1:7" s="1" customFormat="1" ht="21.75" customHeight="1">
      <c r="A152" s="75">
        <f>A145+1</f>
        <v>13</v>
      </c>
      <c r="B152" s="17" t="s">
        <v>146</v>
      </c>
      <c r="C152" s="90"/>
      <c r="D152" s="91"/>
      <c r="E152" s="89"/>
      <c r="F152" s="81"/>
      <c r="G152" s="143"/>
    </row>
    <row r="153" spans="1:7" s="1" customFormat="1" ht="67.5" customHeight="1">
      <c r="A153" s="20">
        <f>A152+0.01</f>
        <v>13.01</v>
      </c>
      <c r="B153" s="29" t="s">
        <v>147</v>
      </c>
      <c r="C153" s="136">
        <v>4000</v>
      </c>
      <c r="D153" s="31" t="s">
        <v>29</v>
      </c>
      <c r="E153" s="26"/>
      <c r="F153" s="26">
        <f>ROUND(C153*E153,2)</f>
        <v>0</v>
      </c>
      <c r="G153" s="63"/>
    </row>
    <row r="154" spans="1:7" s="1" customFormat="1" ht="74.25" customHeight="1">
      <c r="A154" s="20">
        <f t="shared" ref="A154:A156" si="25">A153+0.01</f>
        <v>13.02</v>
      </c>
      <c r="B154" s="29" t="s">
        <v>148</v>
      </c>
      <c r="C154" s="136">
        <v>4000</v>
      </c>
      <c r="D154" s="31" t="s">
        <v>29</v>
      </c>
      <c r="E154" s="26"/>
      <c r="F154" s="26">
        <f>ROUND(C154*E154,2)</f>
        <v>0</v>
      </c>
      <c r="G154" s="63"/>
    </row>
    <row r="155" spans="1:7" s="1" customFormat="1" ht="81" customHeight="1">
      <c r="A155" s="20">
        <f t="shared" si="25"/>
        <v>13.03</v>
      </c>
      <c r="B155" s="29" t="s">
        <v>149</v>
      </c>
      <c r="C155" s="136">
        <v>4000</v>
      </c>
      <c r="D155" s="31" t="s">
        <v>29</v>
      </c>
      <c r="E155" s="26"/>
      <c r="F155" s="26">
        <f>ROUND(C155*E155,2)</f>
        <v>0</v>
      </c>
      <c r="G155" s="63"/>
    </row>
    <row r="156" spans="1:7" s="1" customFormat="1" ht="48.75" customHeight="1">
      <c r="A156" s="20">
        <f t="shared" si="25"/>
        <v>13.04</v>
      </c>
      <c r="B156" s="29" t="s">
        <v>150</v>
      </c>
      <c r="C156" s="36">
        <v>4000</v>
      </c>
      <c r="D156" s="20" t="s">
        <v>29</v>
      </c>
      <c r="E156" s="26"/>
      <c r="F156" s="26">
        <f>ROUND(C156*E156,2)</f>
        <v>0</v>
      </c>
      <c r="G156" s="63"/>
    </row>
    <row r="157" spans="1:7" s="1" customFormat="1" ht="19.5" customHeight="1">
      <c r="A157" s="142"/>
      <c r="B157" s="87"/>
      <c r="C157" s="90"/>
      <c r="D157" s="91"/>
      <c r="E157" s="89"/>
      <c r="F157" s="81"/>
      <c r="G157" s="59">
        <f>SUM(F152:F157)</f>
        <v>0</v>
      </c>
    </row>
    <row r="158" spans="1:7" s="1" customFormat="1" ht="17.25" customHeight="1">
      <c r="A158" s="75">
        <f>A152+1</f>
        <v>14</v>
      </c>
      <c r="B158" s="17" t="s">
        <v>151</v>
      </c>
      <c r="C158" s="18"/>
      <c r="D158" s="76"/>
      <c r="E158" s="19"/>
      <c r="F158" s="60"/>
      <c r="G158" s="61"/>
    </row>
    <row r="159" spans="1:7" s="1" customFormat="1" ht="20.25" customHeight="1">
      <c r="A159" s="20">
        <f>A158+0.01</f>
        <v>14.01</v>
      </c>
      <c r="B159" s="29" t="s">
        <v>152</v>
      </c>
      <c r="C159" s="36">
        <v>48.8</v>
      </c>
      <c r="D159" s="20" t="s">
        <v>46</v>
      </c>
      <c r="E159" s="26"/>
      <c r="F159" s="26">
        <f>ROUND(C159*E159,2)</f>
        <v>0</v>
      </c>
      <c r="G159" s="59"/>
    </row>
    <row r="160" spans="1:7" s="1" customFormat="1" ht="35.25" customHeight="1">
      <c r="A160" s="20">
        <f t="shared" ref="A160:A165" si="26">A159+0.01</f>
        <v>14.02</v>
      </c>
      <c r="B160" s="29" t="s">
        <v>153</v>
      </c>
      <c r="C160" s="36">
        <v>402</v>
      </c>
      <c r="D160" s="20" t="s">
        <v>19</v>
      </c>
      <c r="E160" s="26"/>
      <c r="F160" s="26">
        <f t="shared" ref="F160:F165" si="27">ROUND(C160*E160,2)</f>
        <v>0</v>
      </c>
      <c r="G160" s="59"/>
    </row>
    <row r="161" spans="1:7" s="1" customFormat="1" ht="45" customHeight="1">
      <c r="A161" s="20">
        <f t="shared" si="26"/>
        <v>14.03</v>
      </c>
      <c r="B161" s="80" t="s">
        <v>154</v>
      </c>
      <c r="C161" s="36">
        <v>134</v>
      </c>
      <c r="D161" s="20" t="s">
        <v>19</v>
      </c>
      <c r="E161" s="26"/>
      <c r="F161" s="26">
        <f t="shared" si="27"/>
        <v>0</v>
      </c>
      <c r="G161" s="59"/>
    </row>
    <row r="162" spans="1:7" s="1" customFormat="1" ht="33" customHeight="1">
      <c r="A162" s="20">
        <f t="shared" si="26"/>
        <v>14.04</v>
      </c>
      <c r="B162" s="80" t="s">
        <v>155</v>
      </c>
      <c r="C162" s="25">
        <v>24</v>
      </c>
      <c r="D162" s="20" t="s">
        <v>19</v>
      </c>
      <c r="E162" s="19"/>
      <c r="F162" s="26">
        <f t="shared" si="27"/>
        <v>0</v>
      </c>
      <c r="G162" s="63"/>
    </row>
    <row r="163" spans="1:7" s="1" customFormat="1" ht="30" customHeight="1">
      <c r="A163" s="20">
        <f t="shared" si="26"/>
        <v>14.05</v>
      </c>
      <c r="B163" s="80" t="s">
        <v>156</v>
      </c>
      <c r="C163" s="25">
        <v>9</v>
      </c>
      <c r="D163" s="20" t="s">
        <v>19</v>
      </c>
      <c r="E163" s="19"/>
      <c r="F163" s="26">
        <f t="shared" si="27"/>
        <v>0</v>
      </c>
      <c r="G163" s="63"/>
    </row>
    <row r="164" spans="1:7" s="1" customFormat="1" ht="18.75" customHeight="1">
      <c r="A164" s="20">
        <f t="shared" si="26"/>
        <v>14.06</v>
      </c>
      <c r="B164" s="80" t="s">
        <v>157</v>
      </c>
      <c r="C164" s="36">
        <v>233</v>
      </c>
      <c r="D164" s="20" t="s">
        <v>19</v>
      </c>
      <c r="E164" s="81"/>
      <c r="F164" s="26">
        <f t="shared" si="27"/>
        <v>0</v>
      </c>
      <c r="G164" s="59"/>
    </row>
    <row r="165" spans="1:7" s="1" customFormat="1" ht="19.5" customHeight="1">
      <c r="A165" s="20">
        <f t="shared" si="26"/>
        <v>14.07</v>
      </c>
      <c r="B165" s="29" t="s">
        <v>158</v>
      </c>
      <c r="C165" s="36">
        <v>24410.3</v>
      </c>
      <c r="D165" s="20" t="s">
        <v>29</v>
      </c>
      <c r="E165" s="26"/>
      <c r="F165" s="26">
        <f t="shared" si="27"/>
        <v>0</v>
      </c>
      <c r="G165" s="59"/>
    </row>
    <row r="166" spans="1:7" s="1" customFormat="1" ht="20.25" customHeight="1">
      <c r="A166" s="20"/>
      <c r="B166" s="28"/>
      <c r="C166" s="32"/>
      <c r="D166" s="31"/>
      <c r="E166" s="26"/>
      <c r="F166" s="26"/>
      <c r="G166" s="59">
        <f>SUM(F158:F166)</f>
        <v>0</v>
      </c>
    </row>
    <row r="167" spans="1:7" s="1" customFormat="1" ht="19.5" customHeight="1">
      <c r="A167" s="106" t="s">
        <v>159</v>
      </c>
      <c r="B167" s="109" t="s">
        <v>160</v>
      </c>
      <c r="C167" s="103"/>
      <c r="D167" s="104"/>
      <c r="E167" s="37"/>
      <c r="F167" s="37"/>
      <c r="G167" s="69"/>
    </row>
    <row r="168" spans="1:7" s="1" customFormat="1" ht="15.75">
      <c r="A168" s="75">
        <f>A158+1</f>
        <v>15</v>
      </c>
      <c r="B168" s="17" t="s">
        <v>161</v>
      </c>
      <c r="C168" s="18"/>
      <c r="D168" s="76"/>
      <c r="E168" s="19"/>
      <c r="F168" s="60"/>
      <c r="G168" s="61"/>
    </row>
    <row r="169" spans="1:7" s="1" customFormat="1" ht="15.75">
      <c r="A169" s="20">
        <f>A168+0.01</f>
        <v>15.01</v>
      </c>
      <c r="B169" s="24" t="s">
        <v>41</v>
      </c>
      <c r="C169" s="32">
        <v>180.23</v>
      </c>
      <c r="D169" s="20" t="s">
        <v>29</v>
      </c>
      <c r="E169" s="26"/>
      <c r="F169" s="26">
        <f>ROUND(C169*E169,2)</f>
        <v>0</v>
      </c>
      <c r="G169" s="58"/>
    </row>
    <row r="170" spans="1:7" s="1" customFormat="1" ht="21" customHeight="1">
      <c r="A170" s="20">
        <f>A169+0.01</f>
        <v>15.02</v>
      </c>
      <c r="B170" s="28" t="s">
        <v>162</v>
      </c>
      <c r="C170" s="32">
        <v>97.32</v>
      </c>
      <c r="D170" s="20" t="s">
        <v>26</v>
      </c>
      <c r="E170" s="26"/>
      <c r="F170" s="26">
        <f>ROUND(C170*E170,2)</f>
        <v>0</v>
      </c>
      <c r="G170" s="58"/>
    </row>
    <row r="171" spans="1:7" s="1" customFormat="1" ht="15.75">
      <c r="A171" s="20"/>
      <c r="B171" s="24"/>
      <c r="C171" s="32"/>
      <c r="D171" s="20"/>
      <c r="E171" s="26"/>
      <c r="F171" s="26"/>
      <c r="G171" s="58">
        <f>SUM(F168:F171)</f>
        <v>0</v>
      </c>
    </row>
    <row r="172" spans="1:7" s="1" customFormat="1" ht="15.75">
      <c r="A172" s="75">
        <f>A168+1</f>
        <v>16</v>
      </c>
      <c r="B172" s="17" t="s">
        <v>34</v>
      </c>
      <c r="C172" s="18"/>
      <c r="D172" s="76"/>
      <c r="E172" s="19"/>
      <c r="F172" s="60"/>
      <c r="G172" s="61"/>
    </row>
    <row r="173" spans="1:7" s="1" customFormat="1" ht="15.75">
      <c r="A173" s="20">
        <f>A172+0.01</f>
        <v>16.010000000000002</v>
      </c>
      <c r="B173" s="24" t="s">
        <v>163</v>
      </c>
      <c r="C173" s="32">
        <v>108.36</v>
      </c>
      <c r="D173" s="20" t="s">
        <v>36</v>
      </c>
      <c r="E173" s="26"/>
      <c r="F173" s="26">
        <f>ROUND(C173*E173,2)</f>
        <v>0</v>
      </c>
      <c r="G173" s="58"/>
    </row>
    <row r="174" spans="1:7" s="1" customFormat="1" ht="36" customHeight="1">
      <c r="A174" s="20">
        <f t="shared" ref="A174:A176" si="28">A173+0.01</f>
        <v>16.02</v>
      </c>
      <c r="B174" s="24" t="s">
        <v>164</v>
      </c>
      <c r="C174" s="32">
        <v>21.65</v>
      </c>
      <c r="D174" s="20" t="s">
        <v>36</v>
      </c>
      <c r="E174" s="26"/>
      <c r="F174" s="26">
        <f t="shared" ref="F174:F176" si="29">ROUND(C174*E174,2)</f>
        <v>0</v>
      </c>
      <c r="G174" s="58"/>
    </row>
    <row r="175" spans="1:7" s="1" customFormat="1" ht="15.75">
      <c r="A175" s="20">
        <f t="shared" si="28"/>
        <v>16.03</v>
      </c>
      <c r="B175" s="24" t="s">
        <v>165</v>
      </c>
      <c r="C175" s="32">
        <v>36.049999999999997</v>
      </c>
      <c r="D175" s="20" t="s">
        <v>38</v>
      </c>
      <c r="E175" s="23"/>
      <c r="F175" s="26">
        <f t="shared" si="29"/>
        <v>0</v>
      </c>
      <c r="G175" s="58"/>
    </row>
    <row r="176" spans="1:7" s="1" customFormat="1" ht="19.5" customHeight="1">
      <c r="A176" s="20">
        <f t="shared" si="28"/>
        <v>16.04</v>
      </c>
      <c r="B176" s="24" t="s">
        <v>166</v>
      </c>
      <c r="C176" s="32">
        <v>140.87</v>
      </c>
      <c r="D176" s="20" t="s">
        <v>33</v>
      </c>
      <c r="E176" s="23"/>
      <c r="F176" s="26">
        <f t="shared" si="29"/>
        <v>0</v>
      </c>
      <c r="G176" s="58"/>
    </row>
    <row r="177" spans="1:7" s="1" customFormat="1" ht="15.75">
      <c r="A177" s="20"/>
      <c r="B177" s="24"/>
      <c r="C177" s="32"/>
      <c r="D177" s="20"/>
      <c r="E177" s="26"/>
      <c r="F177" s="26"/>
      <c r="G177" s="58">
        <f>SUM(F172:F177)</f>
        <v>0</v>
      </c>
    </row>
    <row r="178" spans="1:7" s="1" customFormat="1" ht="15.75">
      <c r="A178" s="75">
        <f>A172+1</f>
        <v>17</v>
      </c>
      <c r="B178" s="17" t="s">
        <v>167</v>
      </c>
      <c r="C178" s="18"/>
      <c r="D178" s="76"/>
      <c r="E178" s="19"/>
      <c r="F178" s="60"/>
      <c r="G178" s="61"/>
    </row>
    <row r="179" spans="1:7" s="1" customFormat="1" ht="15.75">
      <c r="A179" s="20">
        <f>A178+0.01</f>
        <v>17.010000000000002</v>
      </c>
      <c r="B179" s="24" t="s">
        <v>168</v>
      </c>
      <c r="C179" s="32">
        <v>7.59</v>
      </c>
      <c r="D179" s="20" t="s">
        <v>46</v>
      </c>
      <c r="E179" s="26"/>
      <c r="F179" s="26">
        <f>ROUND(C179*E179,2)</f>
        <v>0</v>
      </c>
      <c r="G179" s="58"/>
    </row>
    <row r="180" spans="1:7" s="1" customFormat="1" ht="47.25" customHeight="1">
      <c r="A180" s="20">
        <f t="shared" ref="A180:A188" si="30">A179+0.01</f>
        <v>17.02</v>
      </c>
      <c r="B180" s="24" t="s">
        <v>169</v>
      </c>
      <c r="C180" s="32">
        <v>20.96</v>
      </c>
      <c r="D180" s="20" t="s">
        <v>46</v>
      </c>
      <c r="E180" s="26"/>
      <c r="F180" s="26">
        <f>ROUND(C180*E180,2)</f>
        <v>0</v>
      </c>
      <c r="G180" s="58"/>
    </row>
    <row r="181" spans="1:7" s="1" customFormat="1" ht="33" customHeight="1">
      <c r="A181" s="20">
        <f t="shared" si="30"/>
        <v>17.03</v>
      </c>
      <c r="B181" s="24" t="s">
        <v>170</v>
      </c>
      <c r="C181" s="32">
        <v>0.41</v>
      </c>
      <c r="D181" s="20" t="s">
        <v>46</v>
      </c>
      <c r="E181" s="26"/>
      <c r="F181" s="26">
        <f t="shared" ref="F181:F188" si="31">ROUND(C181*E181,2)</f>
        <v>0</v>
      </c>
      <c r="G181" s="58"/>
    </row>
    <row r="182" spans="1:7" s="1" customFormat="1" ht="33" customHeight="1">
      <c r="A182" s="20">
        <f t="shared" si="30"/>
        <v>17.04</v>
      </c>
      <c r="B182" s="24" t="s">
        <v>171</v>
      </c>
      <c r="C182" s="32">
        <v>1.78</v>
      </c>
      <c r="D182" s="20" t="s">
        <v>46</v>
      </c>
      <c r="E182" s="26"/>
      <c r="F182" s="26">
        <f t="shared" si="31"/>
        <v>0</v>
      </c>
      <c r="G182" s="58"/>
    </row>
    <row r="183" spans="1:7" s="1" customFormat="1" ht="32.25" customHeight="1">
      <c r="A183" s="20">
        <f t="shared" si="30"/>
        <v>17.05</v>
      </c>
      <c r="B183" s="24" t="s">
        <v>172</v>
      </c>
      <c r="C183" s="32">
        <v>0.34</v>
      </c>
      <c r="D183" s="20"/>
      <c r="E183" s="26"/>
      <c r="F183" s="26">
        <f t="shared" si="31"/>
        <v>0</v>
      </c>
      <c r="G183" s="58"/>
    </row>
    <row r="184" spans="1:7" s="1" customFormat="1" ht="36" customHeight="1">
      <c r="A184" s="20">
        <f t="shared" si="30"/>
        <v>17.059999999999999</v>
      </c>
      <c r="B184" s="24" t="s">
        <v>173</v>
      </c>
      <c r="C184" s="32">
        <v>7.93</v>
      </c>
      <c r="D184" s="20" t="s">
        <v>46</v>
      </c>
      <c r="E184" s="26"/>
      <c r="F184" s="26">
        <f t="shared" si="31"/>
        <v>0</v>
      </c>
      <c r="G184" s="58"/>
    </row>
    <row r="185" spans="1:7" s="1" customFormat="1" ht="34.5" customHeight="1">
      <c r="A185" s="20">
        <f t="shared" si="30"/>
        <v>17.07</v>
      </c>
      <c r="B185" s="24" t="s">
        <v>174</v>
      </c>
      <c r="C185" s="32">
        <v>2.63</v>
      </c>
      <c r="D185" s="20" t="s">
        <v>46</v>
      </c>
      <c r="E185" s="26"/>
      <c r="F185" s="26">
        <f t="shared" si="31"/>
        <v>0</v>
      </c>
      <c r="G185" s="58"/>
    </row>
    <row r="186" spans="1:7" s="1" customFormat="1" ht="33.75" customHeight="1">
      <c r="A186" s="20">
        <f t="shared" si="30"/>
        <v>17.079999999999998</v>
      </c>
      <c r="B186" s="24" t="s">
        <v>175</v>
      </c>
      <c r="C186" s="32">
        <v>1.42</v>
      </c>
      <c r="D186" s="20" t="s">
        <v>46</v>
      </c>
      <c r="E186" s="26"/>
      <c r="F186" s="26">
        <f t="shared" si="31"/>
        <v>0</v>
      </c>
      <c r="G186" s="58"/>
    </row>
    <row r="187" spans="1:7" s="1" customFormat="1" ht="36" customHeight="1">
      <c r="A187" s="20">
        <f t="shared" si="30"/>
        <v>17.09</v>
      </c>
      <c r="B187" s="24" t="s">
        <v>176</v>
      </c>
      <c r="C187" s="32">
        <v>4.0599999999999996</v>
      </c>
      <c r="D187" s="20" t="s">
        <v>46</v>
      </c>
      <c r="E187" s="26"/>
      <c r="F187" s="26">
        <f t="shared" si="31"/>
        <v>0</v>
      </c>
      <c r="G187" s="58"/>
    </row>
    <row r="188" spans="1:7" s="1" customFormat="1" ht="36" customHeight="1">
      <c r="A188" s="20">
        <f t="shared" si="30"/>
        <v>17.100000000000001</v>
      </c>
      <c r="B188" s="24" t="s">
        <v>177</v>
      </c>
      <c r="C188" s="32">
        <v>3.88</v>
      </c>
      <c r="D188" s="20" t="s">
        <v>46</v>
      </c>
      <c r="E188" s="26"/>
      <c r="F188" s="26">
        <f t="shared" si="31"/>
        <v>0</v>
      </c>
      <c r="G188" s="58"/>
    </row>
    <row r="189" spans="1:7" s="1" customFormat="1" ht="15.75">
      <c r="A189" s="20"/>
      <c r="B189" s="24"/>
      <c r="C189" s="32"/>
      <c r="D189" s="20"/>
      <c r="E189" s="26"/>
      <c r="F189" s="26"/>
      <c r="G189" s="58">
        <f>SUM(F178:F189)</f>
        <v>0</v>
      </c>
    </row>
    <row r="190" spans="1:7" s="1" customFormat="1" ht="15.75">
      <c r="A190" s="75">
        <f>A178+1</f>
        <v>18</v>
      </c>
      <c r="B190" s="17" t="s">
        <v>178</v>
      </c>
      <c r="C190" s="18"/>
      <c r="D190" s="76"/>
      <c r="E190" s="19"/>
      <c r="F190" s="60"/>
      <c r="G190" s="61"/>
    </row>
    <row r="191" spans="1:7" s="1" customFormat="1" ht="15.75">
      <c r="A191" s="20">
        <f>A190+0.01</f>
        <v>18.010000000000002</v>
      </c>
      <c r="B191" s="24" t="s">
        <v>179</v>
      </c>
      <c r="C191" s="32">
        <v>10.88</v>
      </c>
      <c r="D191" s="20" t="s">
        <v>29</v>
      </c>
      <c r="E191" s="26"/>
      <c r="F191" s="26">
        <f>ROUND(C191*E191,2)</f>
        <v>0</v>
      </c>
      <c r="G191" s="58"/>
    </row>
    <row r="192" spans="1:7" s="1" customFormat="1" ht="15.75">
      <c r="A192" s="20">
        <f>A191+0.01</f>
        <v>18.02</v>
      </c>
      <c r="B192" s="24" t="s">
        <v>180</v>
      </c>
      <c r="C192" s="32">
        <v>56.85</v>
      </c>
      <c r="D192" s="20" t="s">
        <v>29</v>
      </c>
      <c r="E192" s="26"/>
      <c r="F192" s="26">
        <f>ROUND(C192*E192,2)</f>
        <v>0</v>
      </c>
      <c r="G192" s="58"/>
    </row>
    <row r="193" spans="1:7" s="1" customFormat="1" ht="15.75">
      <c r="A193" s="20"/>
      <c r="B193" s="24"/>
      <c r="C193" s="32"/>
      <c r="D193" s="20"/>
      <c r="E193" s="26"/>
      <c r="F193" s="26"/>
      <c r="G193" s="58">
        <f>SUM(F190:F193)</f>
        <v>0</v>
      </c>
    </row>
    <row r="194" spans="1:7" s="1" customFormat="1" ht="15.75">
      <c r="A194" s="75">
        <f>A190+1</f>
        <v>19</v>
      </c>
      <c r="B194" s="17" t="s">
        <v>181</v>
      </c>
      <c r="C194" s="18"/>
      <c r="D194" s="76"/>
      <c r="E194" s="19"/>
      <c r="F194" s="60"/>
      <c r="G194" s="61"/>
    </row>
    <row r="195" spans="1:7" s="1" customFormat="1" ht="15.75">
      <c r="A195" s="20">
        <f>A194+0.01</f>
        <v>19.010000000000002</v>
      </c>
      <c r="B195" s="24" t="s">
        <v>182</v>
      </c>
      <c r="C195" s="32">
        <v>858.28</v>
      </c>
      <c r="D195" s="20" t="s">
        <v>26</v>
      </c>
      <c r="E195" s="26"/>
      <c r="F195" s="26">
        <f>ROUND(C195*E195,2)</f>
        <v>0</v>
      </c>
      <c r="G195" s="58"/>
    </row>
    <row r="196" spans="1:7" s="1" customFormat="1" ht="15.75">
      <c r="A196" s="20">
        <f t="shared" ref="A196:A199" si="32">A195+0.01</f>
        <v>19.02</v>
      </c>
      <c r="B196" s="24" t="s">
        <v>183</v>
      </c>
      <c r="C196" s="32">
        <v>113.7</v>
      </c>
      <c r="D196" s="20" t="s">
        <v>29</v>
      </c>
      <c r="E196" s="26"/>
      <c r="F196" s="26">
        <f t="shared" ref="F196:F199" si="33">ROUND(C196*E196,2)</f>
        <v>0</v>
      </c>
      <c r="G196" s="58"/>
    </row>
    <row r="197" spans="1:7" s="1" customFormat="1" ht="15.75">
      <c r="A197" s="20">
        <f t="shared" si="32"/>
        <v>19.03</v>
      </c>
      <c r="B197" s="24" t="s">
        <v>184</v>
      </c>
      <c r="C197" s="32">
        <v>33.54</v>
      </c>
      <c r="D197" s="20" t="s">
        <v>29</v>
      </c>
      <c r="E197" s="26"/>
      <c r="F197" s="26">
        <f t="shared" si="33"/>
        <v>0</v>
      </c>
      <c r="G197" s="58"/>
    </row>
    <row r="198" spans="1:7" s="1" customFormat="1" ht="15.75">
      <c r="A198" s="20">
        <f t="shared" si="32"/>
        <v>19.04</v>
      </c>
      <c r="B198" s="24" t="s">
        <v>185</v>
      </c>
      <c r="C198" s="32">
        <v>270.14999999999998</v>
      </c>
      <c r="D198" s="20" t="s">
        <v>29</v>
      </c>
      <c r="E198" s="26"/>
      <c r="F198" s="26">
        <f t="shared" si="33"/>
        <v>0</v>
      </c>
      <c r="G198" s="58"/>
    </row>
    <row r="199" spans="1:7" s="1" customFormat="1" ht="15.75">
      <c r="A199" s="20">
        <f t="shared" si="32"/>
        <v>19.05</v>
      </c>
      <c r="B199" s="24" t="s">
        <v>186</v>
      </c>
      <c r="C199" s="32">
        <v>303.69</v>
      </c>
      <c r="D199" s="20" t="s">
        <v>29</v>
      </c>
      <c r="E199" s="26"/>
      <c r="F199" s="26">
        <f t="shared" si="33"/>
        <v>0</v>
      </c>
      <c r="G199" s="58"/>
    </row>
    <row r="200" spans="1:7" s="1" customFormat="1" ht="15.75">
      <c r="A200" s="20"/>
      <c r="B200" s="24"/>
      <c r="C200" s="32"/>
      <c r="D200" s="20"/>
      <c r="E200" s="26"/>
      <c r="F200" s="26"/>
      <c r="G200" s="58">
        <f>SUM(F194:F200)</f>
        <v>0</v>
      </c>
    </row>
    <row r="201" spans="1:7" s="1" customFormat="1" ht="15.75">
      <c r="A201" s="75">
        <f>A194+1</f>
        <v>20</v>
      </c>
      <c r="B201" s="17" t="s">
        <v>187</v>
      </c>
      <c r="C201" s="18"/>
      <c r="D201" s="76"/>
      <c r="E201" s="19"/>
      <c r="F201" s="60"/>
      <c r="G201" s="61"/>
    </row>
    <row r="202" spans="1:7" s="1" customFormat="1" ht="18" customHeight="1">
      <c r="A202" s="20">
        <f>A201+0.01</f>
        <v>20.010000000000002</v>
      </c>
      <c r="B202" s="24" t="s">
        <v>188</v>
      </c>
      <c r="C202" s="32">
        <v>155.46</v>
      </c>
      <c r="D202" s="20" t="s">
        <v>29</v>
      </c>
      <c r="E202" s="26"/>
      <c r="F202" s="26">
        <f>ROUND(C202*E202,2)</f>
        <v>0</v>
      </c>
      <c r="G202" s="58"/>
    </row>
    <row r="203" spans="1:7" s="1" customFormat="1" ht="35.25" customHeight="1">
      <c r="A203" s="20">
        <f t="shared" ref="A203:A206" si="34">A202+0.01</f>
        <v>20.02</v>
      </c>
      <c r="B203" s="24" t="s">
        <v>189</v>
      </c>
      <c r="C203" s="32">
        <v>24.77</v>
      </c>
      <c r="D203" s="20" t="s">
        <v>29</v>
      </c>
      <c r="E203" s="26"/>
      <c r="F203" s="26">
        <f t="shared" ref="F203:F206" si="35">ROUND(C203*E203,2)</f>
        <v>0</v>
      </c>
      <c r="G203" s="58"/>
    </row>
    <row r="204" spans="1:7" s="1" customFormat="1" ht="15.75">
      <c r="A204" s="20">
        <f t="shared" si="34"/>
        <v>20.03</v>
      </c>
      <c r="B204" s="24" t="s">
        <v>190</v>
      </c>
      <c r="C204" s="32">
        <v>10.85</v>
      </c>
      <c r="D204" s="20" t="s">
        <v>29</v>
      </c>
      <c r="E204" s="26"/>
      <c r="F204" s="26">
        <f t="shared" si="35"/>
        <v>0</v>
      </c>
      <c r="G204" s="58"/>
    </row>
    <row r="205" spans="1:7" s="1" customFormat="1" ht="15.75">
      <c r="A205" s="20">
        <f t="shared" si="34"/>
        <v>20.04</v>
      </c>
      <c r="B205" s="24" t="s">
        <v>191</v>
      </c>
      <c r="C205" s="32">
        <v>13.37</v>
      </c>
      <c r="D205" s="20" t="s">
        <v>26</v>
      </c>
      <c r="E205" s="26"/>
      <c r="F205" s="26">
        <f t="shared" si="35"/>
        <v>0</v>
      </c>
      <c r="G205" s="58"/>
    </row>
    <row r="206" spans="1:7" s="1" customFormat="1" ht="15.75">
      <c r="A206" s="20">
        <f t="shared" si="34"/>
        <v>20.05</v>
      </c>
      <c r="B206" s="24" t="s">
        <v>192</v>
      </c>
      <c r="C206" s="32">
        <v>34.479999999999997</v>
      </c>
      <c r="D206" s="20" t="s">
        <v>26</v>
      </c>
      <c r="E206" s="26"/>
      <c r="F206" s="26">
        <f t="shared" si="35"/>
        <v>0</v>
      </c>
      <c r="G206" s="58"/>
    </row>
    <row r="207" spans="1:7" s="1" customFormat="1" ht="15.75">
      <c r="A207" s="20"/>
      <c r="B207" s="24"/>
      <c r="C207" s="32"/>
      <c r="D207" s="20"/>
      <c r="E207" s="26"/>
      <c r="F207" s="26"/>
      <c r="G207" s="58">
        <f>SUM(F201:F207)</f>
        <v>0</v>
      </c>
    </row>
    <row r="208" spans="1:7" s="1" customFormat="1" ht="15.75">
      <c r="A208" s="75">
        <f>A201+1</f>
        <v>21</v>
      </c>
      <c r="B208" s="17" t="s">
        <v>193</v>
      </c>
      <c r="C208" s="18"/>
      <c r="D208" s="76"/>
      <c r="E208" s="19"/>
      <c r="F208" s="60"/>
      <c r="G208" s="61"/>
    </row>
    <row r="209" spans="1:7" s="1" customFormat="1" ht="49.5" customHeight="1">
      <c r="A209" s="20">
        <f>A208+0.01</f>
        <v>21.01</v>
      </c>
      <c r="B209" s="93" t="s">
        <v>194</v>
      </c>
      <c r="C209" s="32">
        <v>45.95</v>
      </c>
      <c r="D209" s="20" t="s">
        <v>29</v>
      </c>
      <c r="E209" s="26"/>
      <c r="F209" s="26">
        <f>ROUND(C209*E209,2)</f>
        <v>0</v>
      </c>
      <c r="G209" s="58"/>
    </row>
    <row r="210" spans="1:7" s="1" customFormat="1" ht="15.75">
      <c r="A210" s="20"/>
      <c r="B210" s="24"/>
      <c r="C210" s="32"/>
      <c r="D210" s="20"/>
      <c r="E210" s="26"/>
      <c r="F210" s="26"/>
      <c r="G210" s="58">
        <f>SUM(F208:F210)</f>
        <v>0</v>
      </c>
    </row>
    <row r="211" spans="1:7" s="1" customFormat="1" ht="15.75">
      <c r="A211" s="75">
        <f>A208+1</f>
        <v>22</v>
      </c>
      <c r="B211" s="17" t="s">
        <v>195</v>
      </c>
      <c r="C211" s="18"/>
      <c r="D211" s="76"/>
      <c r="E211" s="19"/>
      <c r="F211" s="60"/>
      <c r="G211" s="61"/>
    </row>
    <row r="212" spans="1:7" s="1" customFormat="1" ht="78.75" customHeight="1">
      <c r="A212" s="20">
        <f>A211+0.01</f>
        <v>22.01</v>
      </c>
      <c r="B212" s="24" t="s">
        <v>196</v>
      </c>
      <c r="C212" s="32">
        <v>8.4</v>
      </c>
      <c r="D212" s="20" t="s">
        <v>29</v>
      </c>
      <c r="E212" s="26"/>
      <c r="F212" s="26">
        <f>ROUND(C212*E212,2)</f>
        <v>0</v>
      </c>
      <c r="G212" s="58"/>
    </row>
    <row r="213" spans="1:7" s="1" customFormat="1" ht="15.75">
      <c r="A213" s="20"/>
      <c r="B213" s="24"/>
      <c r="C213" s="32"/>
      <c r="D213" s="20"/>
      <c r="E213" s="26"/>
      <c r="F213" s="26"/>
      <c r="G213" s="58">
        <f>SUM(F211:F213)</f>
        <v>0</v>
      </c>
    </row>
    <row r="214" spans="1:7" s="1" customFormat="1" ht="20.25" customHeight="1">
      <c r="A214" s="75">
        <f>A211+1</f>
        <v>23</v>
      </c>
      <c r="B214" s="17" t="s">
        <v>197</v>
      </c>
      <c r="C214" s="18"/>
      <c r="D214" s="76"/>
      <c r="E214" s="19"/>
      <c r="F214" s="60"/>
      <c r="G214" s="61"/>
    </row>
    <row r="215" spans="1:7" s="1" customFormat="1" ht="52.5" customHeight="1">
      <c r="A215" s="20">
        <f>A214+0.01</f>
        <v>23.01</v>
      </c>
      <c r="B215" s="24" t="s">
        <v>198</v>
      </c>
      <c r="C215" s="32">
        <v>25.81</v>
      </c>
      <c r="D215" s="20" t="s">
        <v>29</v>
      </c>
      <c r="E215" s="26"/>
      <c r="F215" s="26">
        <f>ROUND(C215*E215,2)</f>
        <v>0</v>
      </c>
      <c r="G215" s="58"/>
    </row>
    <row r="216" spans="1:7" s="1" customFormat="1" ht="48.75" customHeight="1">
      <c r="A216" s="20">
        <f>A215+0.01</f>
        <v>23.02</v>
      </c>
      <c r="B216" s="24" t="s">
        <v>199</v>
      </c>
      <c r="C216" s="32">
        <v>41</v>
      </c>
      <c r="D216" s="20" t="s">
        <v>29</v>
      </c>
      <c r="E216" s="26"/>
      <c r="F216" s="26">
        <f>ROUND(C216*E216,2)</f>
        <v>0</v>
      </c>
      <c r="G216" s="58"/>
    </row>
    <row r="217" spans="1:7" s="1" customFormat="1" ht="15.75">
      <c r="A217" s="20"/>
      <c r="B217" s="24"/>
      <c r="C217" s="32"/>
      <c r="D217" s="20"/>
      <c r="E217" s="26"/>
      <c r="F217" s="26"/>
      <c r="G217" s="58">
        <f>SUM(F214:F217)</f>
        <v>0</v>
      </c>
    </row>
    <row r="218" spans="1:7" s="1" customFormat="1" ht="15.75">
      <c r="A218" s="75">
        <f>A214+1</f>
        <v>24</v>
      </c>
      <c r="B218" s="17" t="s">
        <v>200</v>
      </c>
      <c r="C218" s="18"/>
      <c r="D218" s="76"/>
      <c r="E218" s="19"/>
      <c r="F218" s="60"/>
      <c r="G218" s="61"/>
    </row>
    <row r="219" spans="1:7" s="1" customFormat="1" ht="69" customHeight="1">
      <c r="A219" s="20">
        <f>A218+0.01</f>
        <v>24.01</v>
      </c>
      <c r="B219" s="24" t="s">
        <v>201</v>
      </c>
      <c r="C219" s="32">
        <v>152.84</v>
      </c>
      <c r="D219" s="20" t="s">
        <v>29</v>
      </c>
      <c r="E219" s="26"/>
      <c r="F219" s="26">
        <f>ROUND(C219*E219,2)</f>
        <v>0</v>
      </c>
      <c r="G219" s="58"/>
    </row>
    <row r="220" spans="1:7" s="1" customFormat="1" ht="33.75" customHeight="1">
      <c r="A220" s="20">
        <f t="shared" ref="A220:A222" si="36">A219+0.01</f>
        <v>24.02</v>
      </c>
      <c r="B220" s="24" t="s">
        <v>202</v>
      </c>
      <c r="C220" s="32">
        <v>152.84</v>
      </c>
      <c r="D220" s="20" t="s">
        <v>29</v>
      </c>
      <c r="E220" s="26"/>
      <c r="F220" s="26">
        <f>ROUND(C220*E220,2)</f>
        <v>0</v>
      </c>
      <c r="G220" s="58"/>
    </row>
    <row r="221" spans="1:7" s="1" customFormat="1" ht="39" customHeight="1">
      <c r="A221" s="20">
        <f t="shared" si="36"/>
        <v>24.03</v>
      </c>
      <c r="B221" s="24" t="s">
        <v>203</v>
      </c>
      <c r="C221" s="32">
        <v>30.78</v>
      </c>
      <c r="D221" s="20" t="s">
        <v>26</v>
      </c>
      <c r="E221" s="26"/>
      <c r="F221" s="26">
        <f t="shared" ref="F221:F222" si="37">ROUND(C221*E221,2)</f>
        <v>0</v>
      </c>
      <c r="G221" s="58"/>
    </row>
    <row r="222" spans="1:7" s="1" customFormat="1" ht="35.25" customHeight="1">
      <c r="A222" s="20">
        <f t="shared" si="36"/>
        <v>24.04</v>
      </c>
      <c r="B222" s="24" t="s">
        <v>204</v>
      </c>
      <c r="C222" s="32">
        <v>153.1</v>
      </c>
      <c r="D222" s="20" t="s">
        <v>26</v>
      </c>
      <c r="E222" s="26"/>
      <c r="F222" s="26">
        <f t="shared" si="37"/>
        <v>0</v>
      </c>
      <c r="G222" s="58"/>
    </row>
    <row r="223" spans="1:7" s="1" customFormat="1" ht="21" customHeight="1">
      <c r="A223" s="20"/>
      <c r="B223" s="24"/>
      <c r="C223" s="32"/>
      <c r="D223" s="20"/>
      <c r="E223" s="26"/>
      <c r="F223" s="26"/>
      <c r="G223" s="58">
        <f>SUM(F218:F223)</f>
        <v>0</v>
      </c>
    </row>
    <row r="224" spans="1:7" s="1" customFormat="1" ht="15.75">
      <c r="A224" s="75">
        <f>A218+1</f>
        <v>25</v>
      </c>
      <c r="B224" s="17" t="s">
        <v>205</v>
      </c>
      <c r="C224" s="18"/>
      <c r="D224" s="76"/>
      <c r="E224" s="19"/>
      <c r="F224" s="60"/>
      <c r="G224" s="61"/>
    </row>
    <row r="225" spans="1:7" s="1" customFormat="1" ht="15.75">
      <c r="A225" s="20">
        <f>A224+0.01</f>
        <v>25.01</v>
      </c>
      <c r="B225" s="24" t="s">
        <v>206</v>
      </c>
      <c r="C225" s="32">
        <v>303.69</v>
      </c>
      <c r="D225" s="20" t="s">
        <v>29</v>
      </c>
      <c r="E225" s="26"/>
      <c r="F225" s="26">
        <f>ROUND(C225*E225,2)</f>
        <v>0</v>
      </c>
      <c r="G225" s="58"/>
    </row>
    <row r="226" spans="1:7" s="1" customFormat="1" ht="15.75">
      <c r="A226" s="20"/>
      <c r="B226" s="24"/>
      <c r="C226" s="32"/>
      <c r="D226" s="20"/>
      <c r="E226" s="26"/>
      <c r="F226" s="26"/>
      <c r="G226" s="58">
        <f>SUM(F224:F226)</f>
        <v>0</v>
      </c>
    </row>
    <row r="227" spans="1:7" s="1" customFormat="1" ht="15.75">
      <c r="A227" s="75">
        <f>A224+1</f>
        <v>26</v>
      </c>
      <c r="B227" s="17" t="s">
        <v>207</v>
      </c>
      <c r="C227" s="18"/>
      <c r="D227" s="76"/>
      <c r="E227" s="19"/>
      <c r="F227" s="60"/>
      <c r="G227" s="61"/>
    </row>
    <row r="228" spans="1:7" s="1" customFormat="1" ht="48" customHeight="1">
      <c r="A228" s="20">
        <f>A227+0.01</f>
        <v>26.01</v>
      </c>
      <c r="B228" s="24" t="s">
        <v>208</v>
      </c>
      <c r="C228" s="32">
        <v>13.67</v>
      </c>
      <c r="D228" s="20" t="s">
        <v>29</v>
      </c>
      <c r="E228" s="26"/>
      <c r="F228" s="26">
        <f>ROUND(C228*E228,2)</f>
        <v>0</v>
      </c>
      <c r="G228" s="58"/>
    </row>
    <row r="229" spans="1:7" s="1" customFormat="1" ht="15.75">
      <c r="A229" s="20"/>
      <c r="B229" s="64"/>
      <c r="C229" s="32"/>
      <c r="D229" s="20"/>
      <c r="E229" s="26"/>
      <c r="F229" s="26"/>
      <c r="G229" s="58">
        <f>SUM(F227:F229)</f>
        <v>0</v>
      </c>
    </row>
    <row r="230" spans="1:7" s="1" customFormat="1" ht="15.75">
      <c r="A230" s="75">
        <f>A227+1</f>
        <v>27</v>
      </c>
      <c r="B230" s="17" t="s">
        <v>151</v>
      </c>
      <c r="C230" s="18"/>
      <c r="D230" s="76"/>
      <c r="E230" s="19"/>
      <c r="F230" s="60"/>
      <c r="G230" s="61"/>
    </row>
    <row r="231" spans="1:7" s="1" customFormat="1" ht="15.75">
      <c r="A231" s="20">
        <f>A230+0.01</f>
        <v>27.01</v>
      </c>
      <c r="B231" s="24" t="s">
        <v>209</v>
      </c>
      <c r="C231" s="32">
        <v>1.66</v>
      </c>
      <c r="D231" s="20" t="s">
        <v>29</v>
      </c>
      <c r="E231" s="26"/>
      <c r="F231" s="26">
        <f>ROUND(C231*E231,2)</f>
        <v>0</v>
      </c>
      <c r="G231" s="58"/>
    </row>
    <row r="232" spans="1:7" s="1" customFormat="1" ht="15.75">
      <c r="A232" s="20">
        <f t="shared" ref="A232:A237" si="38">A231+0.01</f>
        <v>27.02</v>
      </c>
      <c r="B232" s="24" t="s">
        <v>210</v>
      </c>
      <c r="C232" s="32">
        <v>78.900000000000006</v>
      </c>
      <c r="D232" s="20" t="s">
        <v>26</v>
      </c>
      <c r="E232" s="26"/>
      <c r="F232" s="26">
        <f t="shared" ref="F232:F237" si="39">ROUND(C232*E232,2)</f>
        <v>0</v>
      </c>
      <c r="G232" s="58"/>
    </row>
    <row r="233" spans="1:7" s="1" customFormat="1" ht="30">
      <c r="A233" s="20">
        <f t="shared" si="38"/>
        <v>27.03</v>
      </c>
      <c r="B233" s="28" t="s">
        <v>211</v>
      </c>
      <c r="C233" s="32">
        <v>3</v>
      </c>
      <c r="D233" s="31" t="s">
        <v>19</v>
      </c>
      <c r="E233" s="26"/>
      <c r="F233" s="26">
        <f t="shared" si="39"/>
        <v>0</v>
      </c>
      <c r="G233" s="58"/>
    </row>
    <row r="234" spans="1:7" s="1" customFormat="1" ht="21" customHeight="1">
      <c r="A234" s="20">
        <f t="shared" si="38"/>
        <v>27.04</v>
      </c>
      <c r="B234" s="24" t="s">
        <v>212</v>
      </c>
      <c r="C234" s="32">
        <v>16.5</v>
      </c>
      <c r="D234" s="20" t="s">
        <v>26</v>
      </c>
      <c r="E234" s="26"/>
      <c r="F234" s="26">
        <f t="shared" si="39"/>
        <v>0</v>
      </c>
      <c r="G234" s="58"/>
    </row>
    <row r="235" spans="1:7" s="1" customFormat="1" ht="31.5" customHeight="1">
      <c r="A235" s="20">
        <f t="shared" si="38"/>
        <v>27.05</v>
      </c>
      <c r="B235" s="24" t="s">
        <v>213</v>
      </c>
      <c r="C235" s="32">
        <v>8</v>
      </c>
      <c r="D235" s="20" t="s">
        <v>26</v>
      </c>
      <c r="E235" s="26"/>
      <c r="F235" s="26">
        <f t="shared" si="39"/>
        <v>0</v>
      </c>
      <c r="G235" s="58"/>
    </row>
    <row r="236" spans="1:7" s="1" customFormat="1" ht="18" customHeight="1">
      <c r="A236" s="20">
        <f t="shared" si="38"/>
        <v>27.06</v>
      </c>
      <c r="B236" s="24" t="s">
        <v>214</v>
      </c>
      <c r="C236" s="32">
        <v>2.8</v>
      </c>
      <c r="D236" s="20" t="s">
        <v>26</v>
      </c>
      <c r="E236" s="26"/>
      <c r="F236" s="26">
        <f t="shared" si="39"/>
        <v>0</v>
      </c>
      <c r="G236" s="58"/>
    </row>
    <row r="237" spans="1:7" s="1" customFormat="1" ht="15.75">
      <c r="A237" s="20">
        <f t="shared" si="38"/>
        <v>27.07</v>
      </c>
      <c r="B237" s="24" t="s">
        <v>64</v>
      </c>
      <c r="C237" s="32">
        <v>152.80000000000001</v>
      </c>
      <c r="D237" s="20" t="s">
        <v>29</v>
      </c>
      <c r="E237" s="26"/>
      <c r="F237" s="26">
        <f t="shared" si="39"/>
        <v>0</v>
      </c>
      <c r="G237" s="58"/>
    </row>
    <row r="238" spans="1:7" s="1" customFormat="1" ht="15.75">
      <c r="A238" s="20"/>
      <c r="B238" s="24"/>
      <c r="C238" s="32"/>
      <c r="D238" s="20"/>
      <c r="E238" s="26"/>
      <c r="F238" s="26"/>
      <c r="G238" s="58">
        <f>SUM(F230:F238)</f>
        <v>0</v>
      </c>
    </row>
    <row r="239" spans="1:7" s="1" customFormat="1" ht="16.5" customHeight="1">
      <c r="A239" s="106" t="s">
        <v>215</v>
      </c>
      <c r="B239" s="109" t="s">
        <v>216</v>
      </c>
      <c r="C239" s="103"/>
      <c r="D239" s="104"/>
      <c r="E239" s="37"/>
      <c r="F239" s="37"/>
      <c r="G239" s="69"/>
    </row>
    <row r="240" spans="1:7" s="1" customFormat="1" ht="15.75">
      <c r="A240" s="75">
        <f>A230+1</f>
        <v>28</v>
      </c>
      <c r="B240" s="17" t="s">
        <v>161</v>
      </c>
      <c r="C240" s="18"/>
      <c r="D240" s="76"/>
      <c r="E240" s="19"/>
      <c r="F240" s="60"/>
      <c r="G240" s="61"/>
    </row>
    <row r="241" spans="1:7" s="1" customFormat="1" ht="15.75">
      <c r="A241" s="20">
        <f>A240+0.01</f>
        <v>28.01</v>
      </c>
      <c r="B241" s="24" t="s">
        <v>41</v>
      </c>
      <c r="C241" s="32">
        <v>382.46</v>
      </c>
      <c r="D241" s="20" t="s">
        <v>29</v>
      </c>
      <c r="E241" s="26"/>
      <c r="F241" s="26">
        <f>ROUND(C241*E241,2)</f>
        <v>0</v>
      </c>
      <c r="G241" s="58"/>
    </row>
    <row r="242" spans="1:7" s="1" customFormat="1" ht="15.75">
      <c r="A242" s="20">
        <f>A241+0.01</f>
        <v>28.02</v>
      </c>
      <c r="B242" s="28" t="s">
        <v>162</v>
      </c>
      <c r="C242" s="32">
        <v>160.84</v>
      </c>
      <c r="D242" s="20" t="s">
        <v>26</v>
      </c>
      <c r="E242" s="26"/>
      <c r="F242" s="26">
        <f>ROUND(C242*E242,2)</f>
        <v>0</v>
      </c>
      <c r="G242" s="58"/>
    </row>
    <row r="243" spans="1:7" s="1" customFormat="1" ht="15.75">
      <c r="A243" s="20"/>
      <c r="B243" s="24"/>
      <c r="C243" s="32"/>
      <c r="D243" s="20"/>
      <c r="E243" s="26"/>
      <c r="F243" s="26"/>
      <c r="G243" s="58">
        <f>SUM(F240:F243)</f>
        <v>0</v>
      </c>
    </row>
    <row r="244" spans="1:7" s="1" customFormat="1" ht="15.75">
      <c r="A244" s="75">
        <f>A240+1</f>
        <v>29</v>
      </c>
      <c r="B244" s="17" t="s">
        <v>34</v>
      </c>
      <c r="C244" s="18"/>
      <c r="D244" s="76"/>
      <c r="E244" s="19"/>
      <c r="F244" s="60"/>
      <c r="G244" s="61"/>
    </row>
    <row r="245" spans="1:7" s="1" customFormat="1" ht="15.75">
      <c r="A245" s="20">
        <f>A244+0.01</f>
        <v>29.01</v>
      </c>
      <c r="B245" s="24" t="s">
        <v>163</v>
      </c>
      <c r="C245" s="32">
        <v>211.15</v>
      </c>
      <c r="D245" s="20" t="s">
        <v>36</v>
      </c>
      <c r="E245" s="26"/>
      <c r="F245" s="26">
        <f>ROUND(C245*E245,2)</f>
        <v>0</v>
      </c>
      <c r="G245" s="58"/>
    </row>
    <row r="246" spans="1:7" s="1" customFormat="1" ht="32.25" customHeight="1">
      <c r="A246" s="20">
        <f t="shared" ref="A246:A248" si="40">A245+0.01</f>
        <v>29.02</v>
      </c>
      <c r="B246" s="24" t="s">
        <v>164</v>
      </c>
      <c r="C246" s="32">
        <v>40.83</v>
      </c>
      <c r="D246" s="20" t="s">
        <v>36</v>
      </c>
      <c r="E246" s="26"/>
      <c r="F246" s="26">
        <f t="shared" ref="F246:F248" si="41">ROUND(C246*E246,2)</f>
        <v>0</v>
      </c>
      <c r="G246" s="58"/>
    </row>
    <row r="247" spans="1:7" s="1" customFormat="1" ht="15.75">
      <c r="A247" s="20">
        <f t="shared" si="40"/>
        <v>29.03</v>
      </c>
      <c r="B247" s="24" t="s">
        <v>217</v>
      </c>
      <c r="C247" s="32">
        <v>211.15</v>
      </c>
      <c r="D247" s="20" t="s">
        <v>38</v>
      </c>
      <c r="E247" s="23"/>
      <c r="F247" s="26">
        <f t="shared" si="41"/>
        <v>0</v>
      </c>
      <c r="G247" s="58"/>
    </row>
    <row r="248" spans="1:7" s="1" customFormat="1" ht="18" customHeight="1">
      <c r="A248" s="20">
        <f t="shared" si="40"/>
        <v>29.04</v>
      </c>
      <c r="B248" s="24" t="s">
        <v>166</v>
      </c>
      <c r="C248" s="32">
        <v>274.5</v>
      </c>
      <c r="D248" s="20" t="s">
        <v>33</v>
      </c>
      <c r="E248" s="23"/>
      <c r="F248" s="26">
        <f t="shared" si="41"/>
        <v>0</v>
      </c>
      <c r="G248" s="58"/>
    </row>
    <row r="249" spans="1:7" s="1" customFormat="1" ht="15.75">
      <c r="A249" s="20"/>
      <c r="B249" s="24"/>
      <c r="C249" s="32"/>
      <c r="D249" s="20"/>
      <c r="E249" s="26"/>
      <c r="F249" s="26"/>
      <c r="G249" s="58">
        <f>SUM(F244:F249)</f>
        <v>0</v>
      </c>
    </row>
    <row r="250" spans="1:7" s="1" customFormat="1" ht="15.75">
      <c r="A250" s="75">
        <f>A244+1</f>
        <v>30</v>
      </c>
      <c r="B250" s="17" t="s">
        <v>167</v>
      </c>
      <c r="C250" s="18"/>
      <c r="D250" s="76"/>
      <c r="E250" s="19"/>
      <c r="F250" s="60"/>
      <c r="G250" s="61"/>
    </row>
    <row r="251" spans="1:7" s="1" customFormat="1" ht="15.75">
      <c r="A251" s="20">
        <f>A250+0.01</f>
        <v>30.01</v>
      </c>
      <c r="B251" s="24" t="s">
        <v>218</v>
      </c>
      <c r="C251" s="32">
        <v>14.78</v>
      </c>
      <c r="D251" s="20" t="s">
        <v>46</v>
      </c>
      <c r="E251" s="26"/>
      <c r="F251" s="26">
        <f>ROUND(C251*E251,2)</f>
        <v>0</v>
      </c>
      <c r="G251" s="58"/>
    </row>
    <row r="252" spans="1:7" s="1" customFormat="1" ht="45">
      <c r="A252" s="20">
        <f t="shared" ref="A252:A259" si="42">A251+0.01</f>
        <v>30.02</v>
      </c>
      <c r="B252" s="24" t="s">
        <v>169</v>
      </c>
      <c r="C252" s="32">
        <v>42.47</v>
      </c>
      <c r="D252" s="20" t="s">
        <v>46</v>
      </c>
      <c r="E252" s="26"/>
      <c r="F252" s="26">
        <f>ROUND(C252*E252,2)</f>
        <v>0</v>
      </c>
      <c r="G252" s="58"/>
    </row>
    <row r="253" spans="1:7" s="1" customFormat="1" ht="15.75">
      <c r="A253" s="20">
        <f t="shared" si="42"/>
        <v>30.03</v>
      </c>
      <c r="B253" s="24" t="s">
        <v>219</v>
      </c>
      <c r="C253" s="32">
        <v>1.64</v>
      </c>
      <c r="D253" s="20" t="s">
        <v>46</v>
      </c>
      <c r="E253" s="26"/>
      <c r="F253" s="26">
        <f t="shared" ref="F253:F259" si="43">ROUND(C253*E253,2)</f>
        <v>0</v>
      </c>
      <c r="G253" s="58"/>
    </row>
    <row r="254" spans="1:7" s="1" customFormat="1" ht="33" customHeight="1">
      <c r="A254" s="20">
        <f t="shared" si="42"/>
        <v>30.04</v>
      </c>
      <c r="B254" s="24" t="s">
        <v>171</v>
      </c>
      <c r="C254" s="32">
        <v>4.4400000000000004</v>
      </c>
      <c r="D254" s="20" t="s">
        <v>46</v>
      </c>
      <c r="E254" s="26"/>
      <c r="F254" s="26">
        <f t="shared" si="43"/>
        <v>0</v>
      </c>
      <c r="G254" s="58"/>
    </row>
    <row r="255" spans="1:7" s="1" customFormat="1" ht="30.75" customHeight="1">
      <c r="A255" s="20">
        <f t="shared" si="42"/>
        <v>30.05</v>
      </c>
      <c r="B255" s="24" t="s">
        <v>172</v>
      </c>
      <c r="C255" s="32">
        <v>0.67</v>
      </c>
      <c r="D255" s="20" t="s">
        <v>46</v>
      </c>
      <c r="E255" s="26"/>
      <c r="F255" s="26">
        <f t="shared" si="43"/>
        <v>0</v>
      </c>
      <c r="G255" s="58"/>
    </row>
    <row r="256" spans="1:7" s="1" customFormat="1" ht="34.5" customHeight="1">
      <c r="A256" s="20">
        <f t="shared" si="42"/>
        <v>30.06</v>
      </c>
      <c r="B256" s="24" t="s">
        <v>220</v>
      </c>
      <c r="C256" s="32">
        <v>16.25</v>
      </c>
      <c r="D256" s="20" t="s">
        <v>46</v>
      </c>
      <c r="E256" s="26"/>
      <c r="F256" s="26">
        <f t="shared" si="43"/>
        <v>0</v>
      </c>
      <c r="G256" s="58"/>
    </row>
    <row r="257" spans="1:7" s="1" customFormat="1" ht="33" customHeight="1">
      <c r="A257" s="20">
        <f t="shared" si="42"/>
        <v>30.07</v>
      </c>
      <c r="B257" s="24" t="s">
        <v>174</v>
      </c>
      <c r="C257" s="32">
        <v>6.99</v>
      </c>
      <c r="D257" s="20" t="s">
        <v>46</v>
      </c>
      <c r="E257" s="26"/>
      <c r="F257" s="26">
        <f t="shared" si="43"/>
        <v>0</v>
      </c>
      <c r="G257" s="58"/>
    </row>
    <row r="258" spans="1:7" s="1" customFormat="1" ht="36" customHeight="1">
      <c r="A258" s="20">
        <f t="shared" si="42"/>
        <v>30.08</v>
      </c>
      <c r="B258" s="24" t="s">
        <v>175</v>
      </c>
      <c r="C258" s="32">
        <v>1.29</v>
      </c>
      <c r="D258" s="20" t="s">
        <v>46</v>
      </c>
      <c r="E258" s="26"/>
      <c r="F258" s="26">
        <f t="shared" si="43"/>
        <v>0</v>
      </c>
      <c r="G258" s="58"/>
    </row>
    <row r="259" spans="1:7" s="1" customFormat="1" ht="32.25" customHeight="1">
      <c r="A259" s="20">
        <f t="shared" si="42"/>
        <v>30.09</v>
      </c>
      <c r="B259" s="24" t="s">
        <v>176</v>
      </c>
      <c r="C259" s="32">
        <v>16.079999999999998</v>
      </c>
      <c r="D259" s="20" t="s">
        <v>46</v>
      </c>
      <c r="E259" s="26"/>
      <c r="F259" s="26">
        <f t="shared" si="43"/>
        <v>0</v>
      </c>
      <c r="G259" s="58"/>
    </row>
    <row r="260" spans="1:7" s="1" customFormat="1" ht="15.75">
      <c r="A260" s="20"/>
      <c r="B260" s="24"/>
      <c r="C260" s="32"/>
      <c r="D260" s="20"/>
      <c r="E260" s="26"/>
      <c r="F260" s="26"/>
      <c r="G260" s="58">
        <f>SUM(F250:F260)</f>
        <v>0</v>
      </c>
    </row>
    <row r="261" spans="1:7" s="1" customFormat="1" ht="15.75">
      <c r="A261" s="75">
        <f>A250+1</f>
        <v>31</v>
      </c>
      <c r="B261" s="17" t="s">
        <v>178</v>
      </c>
      <c r="C261" s="18"/>
      <c r="D261" s="76"/>
      <c r="E261" s="19"/>
      <c r="F261" s="60"/>
      <c r="G261" s="61"/>
    </row>
    <row r="262" spans="1:7" s="1" customFormat="1" ht="15.75">
      <c r="A262" s="20">
        <f>A261+0.01</f>
        <v>31.01</v>
      </c>
      <c r="B262" s="24" t="s">
        <v>179</v>
      </c>
      <c r="C262" s="32">
        <v>21.08</v>
      </c>
      <c r="D262" s="20" t="s">
        <v>29</v>
      </c>
      <c r="E262" s="26"/>
      <c r="F262" s="26">
        <f>ROUND(C262*E262,2)</f>
        <v>0</v>
      </c>
      <c r="G262" s="58"/>
    </row>
    <row r="263" spans="1:7" s="1" customFormat="1" ht="15.75">
      <c r="A263" s="20">
        <f>A262+0.01</f>
        <v>31.02</v>
      </c>
      <c r="B263" s="24" t="s">
        <v>180</v>
      </c>
      <c r="C263" s="32">
        <v>116.65</v>
      </c>
      <c r="D263" s="20" t="s">
        <v>29</v>
      </c>
      <c r="E263" s="26"/>
      <c r="F263" s="26">
        <f>ROUND(C263*E263,2)</f>
        <v>0</v>
      </c>
      <c r="G263" s="58"/>
    </row>
    <row r="264" spans="1:7" s="1" customFormat="1" ht="15.75">
      <c r="A264" s="20"/>
      <c r="B264" s="24"/>
      <c r="C264" s="32"/>
      <c r="D264" s="20"/>
      <c r="E264" s="26"/>
      <c r="F264" s="26"/>
      <c r="G264" s="58">
        <f>SUM(F261:F264)</f>
        <v>0</v>
      </c>
    </row>
    <row r="265" spans="1:7" s="1" customFormat="1" ht="15.75">
      <c r="A265" s="75">
        <f>A261+1</f>
        <v>32</v>
      </c>
      <c r="B265" s="17" t="s">
        <v>181</v>
      </c>
      <c r="C265" s="18"/>
      <c r="D265" s="76"/>
      <c r="E265" s="19"/>
      <c r="F265" s="60"/>
      <c r="G265" s="61"/>
    </row>
    <row r="266" spans="1:7" s="1" customFormat="1" ht="15.75">
      <c r="A266" s="20">
        <f>A265+0.01</f>
        <v>32.01</v>
      </c>
      <c r="B266" s="24" t="s">
        <v>182</v>
      </c>
      <c r="C266" s="32">
        <v>1830.16</v>
      </c>
      <c r="D266" s="20" t="s">
        <v>26</v>
      </c>
      <c r="E266" s="26"/>
      <c r="F266" s="26">
        <f>ROUND(C266*E266,2)</f>
        <v>0</v>
      </c>
      <c r="G266" s="58"/>
    </row>
    <row r="267" spans="1:7" s="1" customFormat="1" ht="15.75">
      <c r="A267" s="20">
        <f t="shared" ref="A267:A270" si="44">A266+0.01</f>
        <v>32.020000000000003</v>
      </c>
      <c r="B267" s="24" t="s">
        <v>183</v>
      </c>
      <c r="C267" s="32">
        <v>233.31</v>
      </c>
      <c r="D267" s="20" t="s">
        <v>29</v>
      </c>
      <c r="E267" s="26"/>
      <c r="F267" s="26">
        <f t="shared" ref="F267:F270" si="45">ROUND(C267*E267,2)</f>
        <v>0</v>
      </c>
      <c r="G267" s="58"/>
    </row>
    <row r="268" spans="1:7" s="1" customFormat="1" ht="15.75">
      <c r="A268" s="20">
        <f t="shared" si="44"/>
        <v>32.03</v>
      </c>
      <c r="B268" s="24" t="s">
        <v>184</v>
      </c>
      <c r="C268" s="32">
        <v>90.96</v>
      </c>
      <c r="D268" s="20" t="s">
        <v>29</v>
      </c>
      <c r="E268" s="26"/>
      <c r="F268" s="26">
        <f t="shared" si="45"/>
        <v>0</v>
      </c>
      <c r="G268" s="58"/>
    </row>
    <row r="269" spans="1:7" s="1" customFormat="1" ht="15.75">
      <c r="A269" s="20">
        <f t="shared" si="44"/>
        <v>32.04</v>
      </c>
      <c r="B269" s="24" t="s">
        <v>185</v>
      </c>
      <c r="C269" s="32">
        <v>553.1</v>
      </c>
      <c r="D269" s="20" t="s">
        <v>29</v>
      </c>
      <c r="E269" s="26"/>
      <c r="F269" s="26">
        <f t="shared" si="45"/>
        <v>0</v>
      </c>
      <c r="G269" s="58"/>
    </row>
    <row r="270" spans="1:7" s="1" customFormat="1" ht="15.75">
      <c r="A270" s="20">
        <f t="shared" si="44"/>
        <v>32.049999999999997</v>
      </c>
      <c r="B270" s="24" t="s">
        <v>186</v>
      </c>
      <c r="C270" s="32">
        <v>644.05999999999995</v>
      </c>
      <c r="D270" s="20" t="s">
        <v>29</v>
      </c>
      <c r="E270" s="26"/>
      <c r="F270" s="26">
        <f t="shared" si="45"/>
        <v>0</v>
      </c>
      <c r="G270" s="58"/>
    </row>
    <row r="271" spans="1:7" s="1" customFormat="1" ht="15.75">
      <c r="A271" s="20"/>
      <c r="B271" s="24"/>
      <c r="C271" s="32"/>
      <c r="D271" s="20"/>
      <c r="E271" s="26"/>
      <c r="F271" s="26"/>
      <c r="G271" s="58">
        <f>SUM(F265:F271)</f>
        <v>0</v>
      </c>
    </row>
    <row r="272" spans="1:7" s="1" customFormat="1" ht="15.75">
      <c r="A272" s="75">
        <f>A265+1</f>
        <v>33</v>
      </c>
      <c r="B272" s="17" t="s">
        <v>187</v>
      </c>
      <c r="C272" s="18"/>
      <c r="D272" s="76"/>
      <c r="E272" s="19"/>
      <c r="F272" s="60"/>
      <c r="G272" s="61"/>
    </row>
    <row r="273" spans="1:7" s="1" customFormat="1" ht="15.75">
      <c r="A273" s="20">
        <f>A272+0.01</f>
        <v>33.01</v>
      </c>
      <c r="B273" s="24" t="s">
        <v>221</v>
      </c>
      <c r="C273" s="32">
        <v>309.16000000000003</v>
      </c>
      <c r="D273" s="20" t="s">
        <v>29</v>
      </c>
      <c r="E273" s="26"/>
      <c r="F273" s="26">
        <f>ROUND(C273*E273,2)</f>
        <v>0</v>
      </c>
      <c r="G273" s="58"/>
    </row>
    <row r="274" spans="1:7" s="1" customFormat="1" ht="15.75">
      <c r="A274" s="20">
        <f t="shared" ref="A274:A276" si="46">A273+0.01</f>
        <v>33.020000000000003</v>
      </c>
      <c r="B274" s="24" t="s">
        <v>222</v>
      </c>
      <c r="C274" s="32">
        <v>16.7</v>
      </c>
      <c r="D274" s="20" t="s">
        <v>29</v>
      </c>
      <c r="E274" s="26"/>
      <c r="F274" s="26">
        <f t="shared" ref="F274:F276" si="47">ROUND(C274*E274,2)</f>
        <v>0</v>
      </c>
      <c r="G274" s="58"/>
    </row>
    <row r="275" spans="1:7" s="1" customFormat="1" ht="30">
      <c r="A275" s="20">
        <f t="shared" si="46"/>
        <v>33.03</v>
      </c>
      <c r="B275" s="24" t="s">
        <v>223</v>
      </c>
      <c r="C275" s="32">
        <v>56.6</v>
      </c>
      <c r="D275" s="20" t="s">
        <v>29</v>
      </c>
      <c r="E275" s="26"/>
      <c r="F275" s="26">
        <f t="shared" si="47"/>
        <v>0</v>
      </c>
      <c r="G275" s="58"/>
    </row>
    <row r="276" spans="1:7" s="1" customFormat="1" ht="15.75">
      <c r="A276" s="20">
        <f t="shared" si="46"/>
        <v>33.04</v>
      </c>
      <c r="B276" s="24" t="s">
        <v>224</v>
      </c>
      <c r="C276" s="32">
        <v>40.369999999999997</v>
      </c>
      <c r="D276" s="20" t="s">
        <v>26</v>
      </c>
      <c r="E276" s="26"/>
      <c r="F276" s="26">
        <f t="shared" si="47"/>
        <v>0</v>
      </c>
      <c r="G276" s="58"/>
    </row>
    <row r="277" spans="1:7" s="1" customFormat="1" ht="15.75">
      <c r="A277" s="20"/>
      <c r="B277" s="24"/>
      <c r="C277" s="32"/>
      <c r="D277" s="20"/>
      <c r="E277" s="26"/>
      <c r="F277" s="26"/>
      <c r="G277" s="58">
        <f>SUM(F272:F277)</f>
        <v>0</v>
      </c>
    </row>
    <row r="278" spans="1:7" s="1" customFormat="1" ht="15.75">
      <c r="A278" s="75">
        <f>A272+1</f>
        <v>34</v>
      </c>
      <c r="B278" s="17" t="s">
        <v>193</v>
      </c>
      <c r="C278" s="18"/>
      <c r="D278" s="76"/>
      <c r="E278" s="19"/>
      <c r="F278" s="60"/>
      <c r="G278" s="61"/>
    </row>
    <row r="279" spans="1:7" s="1" customFormat="1" ht="15.75">
      <c r="A279" s="20">
        <f>A278+0.01</f>
        <v>34.01</v>
      </c>
      <c r="B279" s="24" t="s">
        <v>225</v>
      </c>
      <c r="C279" s="32">
        <v>76.98</v>
      </c>
      <c r="D279" s="20" t="s">
        <v>29</v>
      </c>
      <c r="E279" s="26"/>
      <c r="F279" s="26">
        <f>ROUND(C279*E279,2)</f>
        <v>0</v>
      </c>
      <c r="G279" s="58"/>
    </row>
    <row r="280" spans="1:7" s="1" customFormat="1" ht="45">
      <c r="A280" s="20">
        <f>A279+0.01</f>
        <v>34.020000000000003</v>
      </c>
      <c r="B280" s="93" t="s">
        <v>226</v>
      </c>
      <c r="C280" s="32">
        <v>79.64</v>
      </c>
      <c r="D280" s="20" t="s">
        <v>29</v>
      </c>
      <c r="E280" s="26"/>
      <c r="F280" s="26">
        <f>ROUND(C280*E280,2)</f>
        <v>0</v>
      </c>
      <c r="G280" s="58"/>
    </row>
    <row r="281" spans="1:7" s="1" customFormat="1" ht="15.75">
      <c r="A281" s="20"/>
      <c r="B281" s="24"/>
      <c r="C281" s="32"/>
      <c r="D281" s="20"/>
      <c r="E281" s="26"/>
      <c r="F281" s="26"/>
      <c r="G281" s="58">
        <f>SUM(F278:F281)</f>
        <v>0</v>
      </c>
    </row>
    <row r="282" spans="1:7" s="1" customFormat="1" ht="15.75">
      <c r="A282" s="75">
        <f>A278+1</f>
        <v>35</v>
      </c>
      <c r="B282" s="17" t="s">
        <v>195</v>
      </c>
      <c r="C282" s="18"/>
      <c r="D282" s="76"/>
      <c r="E282" s="19"/>
      <c r="F282" s="60"/>
      <c r="G282" s="61"/>
    </row>
    <row r="283" spans="1:7" s="1" customFormat="1" ht="77.25" customHeight="1">
      <c r="A283" s="20">
        <f>A282+0.01</f>
        <v>35.01</v>
      </c>
      <c r="B283" s="24" t="s">
        <v>196</v>
      </c>
      <c r="C283" s="32">
        <v>25.41</v>
      </c>
      <c r="D283" s="20" t="s">
        <v>29</v>
      </c>
      <c r="E283" s="26"/>
      <c r="F283" s="26">
        <f>ROUND(C283*E283,2)</f>
        <v>0</v>
      </c>
      <c r="G283" s="58"/>
    </row>
    <row r="284" spans="1:7" s="1" customFormat="1" ht="15.75">
      <c r="A284" s="20"/>
      <c r="B284" s="24"/>
      <c r="C284" s="32"/>
      <c r="D284" s="20"/>
      <c r="E284" s="26"/>
      <c r="F284" s="26"/>
      <c r="G284" s="58">
        <f>SUM(F282:F284)</f>
        <v>0</v>
      </c>
    </row>
    <row r="285" spans="1:7" s="1" customFormat="1" ht="15.75">
      <c r="A285" s="75">
        <f>A282+1</f>
        <v>36</v>
      </c>
      <c r="B285" s="17" t="s">
        <v>197</v>
      </c>
      <c r="C285" s="18"/>
      <c r="D285" s="76"/>
      <c r="E285" s="19"/>
      <c r="F285" s="60"/>
      <c r="G285" s="61"/>
    </row>
    <row r="286" spans="1:7" s="1" customFormat="1" ht="52.5" customHeight="1">
      <c r="A286" s="20">
        <f>A285+0.01</f>
        <v>36.01</v>
      </c>
      <c r="B286" s="24" t="s">
        <v>198</v>
      </c>
      <c r="C286" s="32">
        <v>31.92</v>
      </c>
      <c r="D286" s="20" t="s">
        <v>29</v>
      </c>
      <c r="E286" s="26"/>
      <c r="F286" s="26">
        <f>ROUND(C286*E286,2)</f>
        <v>0</v>
      </c>
      <c r="G286" s="58"/>
    </row>
    <row r="287" spans="1:7" s="1" customFormat="1" ht="48" customHeight="1">
      <c r="A287" s="20">
        <f>A286+0.01</f>
        <v>36.020000000000003</v>
      </c>
      <c r="B287" s="24" t="s">
        <v>199</v>
      </c>
      <c r="C287" s="32">
        <v>57.12</v>
      </c>
      <c r="D287" s="20" t="s">
        <v>29</v>
      </c>
      <c r="E287" s="26"/>
      <c r="F287" s="26">
        <f>ROUND(C287*E287,2)</f>
        <v>0</v>
      </c>
      <c r="G287" s="58"/>
    </row>
    <row r="288" spans="1:7" s="1" customFormat="1" ht="15.75">
      <c r="A288" s="20"/>
      <c r="B288" s="24"/>
      <c r="C288" s="32"/>
      <c r="D288" s="20"/>
      <c r="E288" s="26"/>
      <c r="F288" s="26"/>
      <c r="G288" s="58">
        <f>SUM(F285:F288)</f>
        <v>0</v>
      </c>
    </row>
    <row r="289" spans="1:7" s="1" customFormat="1" ht="15.75">
      <c r="A289" s="75">
        <f>A285+1</f>
        <v>37</v>
      </c>
      <c r="B289" s="17" t="s">
        <v>200</v>
      </c>
      <c r="C289" s="18"/>
      <c r="D289" s="76"/>
      <c r="E289" s="19"/>
      <c r="F289" s="60"/>
      <c r="G289" s="61"/>
    </row>
    <row r="290" spans="1:7" s="1" customFormat="1" ht="63" customHeight="1">
      <c r="A290" s="20">
        <f>A289+0.01</f>
        <v>37.01</v>
      </c>
      <c r="B290" s="24" t="s">
        <v>201</v>
      </c>
      <c r="C290" s="32">
        <v>323</v>
      </c>
      <c r="D290" s="20" t="s">
        <v>29</v>
      </c>
      <c r="E290" s="26"/>
      <c r="F290" s="26">
        <f>ROUND(C290*E290,2)</f>
        <v>0</v>
      </c>
      <c r="G290" s="58"/>
    </row>
    <row r="291" spans="1:7" s="1" customFormat="1" ht="30.75" customHeight="1">
      <c r="A291" s="20">
        <f t="shared" ref="A291:A293" si="48">A290+0.01</f>
        <v>37.020000000000003</v>
      </c>
      <c r="B291" s="24" t="s">
        <v>202</v>
      </c>
      <c r="C291" s="32">
        <v>323</v>
      </c>
      <c r="D291" s="20" t="s">
        <v>29</v>
      </c>
      <c r="E291" s="26"/>
      <c r="F291" s="26">
        <f>ROUND(C291*E291,2)</f>
        <v>0</v>
      </c>
      <c r="G291" s="58"/>
    </row>
    <row r="292" spans="1:7" s="1" customFormat="1" ht="37.5" customHeight="1">
      <c r="A292" s="20">
        <f t="shared" si="48"/>
        <v>37.03</v>
      </c>
      <c r="B292" s="24" t="s">
        <v>203</v>
      </c>
      <c r="C292" s="32">
        <v>74.040000000000006</v>
      </c>
      <c r="D292" s="20" t="s">
        <v>26</v>
      </c>
      <c r="E292" s="26"/>
      <c r="F292" s="26">
        <f t="shared" ref="F292:F293" si="49">ROUND(C292*E292,2)</f>
        <v>0</v>
      </c>
      <c r="G292" s="58"/>
    </row>
    <row r="293" spans="1:7" s="1" customFormat="1" ht="34.5" customHeight="1">
      <c r="A293" s="20">
        <f t="shared" si="48"/>
        <v>37.04</v>
      </c>
      <c r="B293" s="24" t="s">
        <v>204</v>
      </c>
      <c r="C293" s="32">
        <v>158.08000000000001</v>
      </c>
      <c r="D293" s="20" t="s">
        <v>26</v>
      </c>
      <c r="E293" s="26"/>
      <c r="F293" s="26">
        <f t="shared" si="49"/>
        <v>0</v>
      </c>
      <c r="G293" s="58"/>
    </row>
    <row r="294" spans="1:7" s="1" customFormat="1" ht="15.75">
      <c r="A294" s="20"/>
      <c r="B294" s="24"/>
      <c r="C294" s="32"/>
      <c r="D294" s="20"/>
      <c r="E294" s="26"/>
      <c r="F294" s="26"/>
      <c r="G294" s="58">
        <f>SUM(F289:F294)</f>
        <v>0</v>
      </c>
    </row>
    <row r="295" spans="1:7" s="1" customFormat="1" ht="15.75">
      <c r="A295" s="75">
        <f>A289+1</f>
        <v>38</v>
      </c>
      <c r="B295" s="17" t="s">
        <v>205</v>
      </c>
      <c r="C295" s="18"/>
      <c r="D295" s="76"/>
      <c r="E295" s="19"/>
      <c r="F295" s="60"/>
      <c r="G295" s="61"/>
    </row>
    <row r="296" spans="1:7" s="1" customFormat="1" ht="15.75">
      <c r="A296" s="20">
        <f>A295+0.01</f>
        <v>38.01</v>
      </c>
      <c r="B296" s="24" t="s">
        <v>206</v>
      </c>
      <c r="C296" s="32">
        <v>248.27</v>
      </c>
      <c r="D296" s="20" t="s">
        <v>29</v>
      </c>
      <c r="E296" s="26"/>
      <c r="F296" s="26">
        <f>ROUND(C296*E296,2)</f>
        <v>0</v>
      </c>
      <c r="G296" s="58"/>
    </row>
    <row r="297" spans="1:7" s="1" customFormat="1" ht="15.75">
      <c r="A297" s="20"/>
      <c r="B297" s="24"/>
      <c r="C297" s="32"/>
      <c r="D297" s="20"/>
      <c r="E297" s="26"/>
      <c r="F297" s="26"/>
      <c r="G297" s="58">
        <f>SUM(F295:F297)</f>
        <v>0</v>
      </c>
    </row>
    <row r="298" spans="1:7" s="1" customFormat="1" ht="15.75">
      <c r="A298" s="75">
        <f>A295+1</f>
        <v>39</v>
      </c>
      <c r="B298" s="17" t="s">
        <v>207</v>
      </c>
      <c r="C298" s="18"/>
      <c r="D298" s="76"/>
      <c r="E298" s="19"/>
      <c r="F298" s="60"/>
      <c r="G298" s="61"/>
    </row>
    <row r="299" spans="1:7" s="1" customFormat="1" ht="48" customHeight="1">
      <c r="A299" s="20">
        <f>A298+0.01</f>
        <v>39.01</v>
      </c>
      <c r="B299" s="24" t="s">
        <v>208</v>
      </c>
      <c r="C299" s="32">
        <v>59.56</v>
      </c>
      <c r="D299" s="20" t="s">
        <v>29</v>
      </c>
      <c r="E299" s="26"/>
      <c r="F299" s="26">
        <f>ROUND(C299*E299,2)</f>
        <v>0</v>
      </c>
      <c r="G299" s="58"/>
    </row>
    <row r="300" spans="1:7" s="1" customFormat="1" ht="15.75">
      <c r="A300" s="20"/>
      <c r="B300" s="64"/>
      <c r="C300" s="32"/>
      <c r="D300" s="20"/>
      <c r="E300" s="26"/>
      <c r="F300" s="26"/>
      <c r="G300" s="58">
        <f>SUM(F298:F300)</f>
        <v>0</v>
      </c>
    </row>
    <row r="301" spans="1:7" s="1" customFormat="1" ht="15.75">
      <c r="A301" s="75">
        <f>A298+1</f>
        <v>40</v>
      </c>
      <c r="B301" s="17" t="s">
        <v>151</v>
      </c>
      <c r="C301" s="18"/>
      <c r="D301" s="76"/>
      <c r="E301" s="19"/>
      <c r="F301" s="60"/>
      <c r="G301" s="61"/>
    </row>
    <row r="302" spans="1:7" s="1" customFormat="1" ht="15.75">
      <c r="A302" s="20">
        <f>A301+0.01</f>
        <v>40.01</v>
      </c>
      <c r="B302" s="24" t="s">
        <v>209</v>
      </c>
      <c r="C302" s="32">
        <v>2.88</v>
      </c>
      <c r="D302" s="20" t="s">
        <v>29</v>
      </c>
      <c r="E302" s="26"/>
      <c r="F302" s="26">
        <f>ROUND(C302*E302,2)</f>
        <v>0</v>
      </c>
      <c r="G302" s="58"/>
    </row>
    <row r="303" spans="1:7" s="1" customFormat="1" ht="15.75">
      <c r="A303" s="20">
        <f t="shared" ref="A303:A311" si="50">A302+0.01</f>
        <v>40.020000000000003</v>
      </c>
      <c r="B303" s="24" t="s">
        <v>210</v>
      </c>
      <c r="C303" s="32">
        <v>152</v>
      </c>
      <c r="D303" s="20" t="s">
        <v>26</v>
      </c>
      <c r="E303" s="26"/>
      <c r="F303" s="26">
        <f t="shared" ref="F303:F311" si="51">ROUND(C303*E303,2)</f>
        <v>0</v>
      </c>
      <c r="G303" s="58"/>
    </row>
    <row r="304" spans="1:7" s="1" customFormat="1" ht="15.75">
      <c r="A304" s="20">
        <f t="shared" si="50"/>
        <v>40.03</v>
      </c>
      <c r="B304" s="24" t="s">
        <v>227</v>
      </c>
      <c r="C304" s="32">
        <v>4</v>
      </c>
      <c r="D304" s="20" t="s">
        <v>19</v>
      </c>
      <c r="E304" s="26"/>
      <c r="F304" s="26">
        <f t="shared" si="51"/>
        <v>0</v>
      </c>
      <c r="G304" s="58"/>
    </row>
    <row r="305" spans="1:7" s="1" customFormat="1" ht="15.75">
      <c r="A305" s="20">
        <f t="shared" si="50"/>
        <v>40.04</v>
      </c>
      <c r="B305" s="24" t="s">
        <v>228</v>
      </c>
      <c r="C305" s="32">
        <v>2</v>
      </c>
      <c r="D305" s="20" t="s">
        <v>19</v>
      </c>
      <c r="E305" s="26"/>
      <c r="F305" s="26">
        <f t="shared" si="51"/>
        <v>0</v>
      </c>
      <c r="G305" s="58"/>
    </row>
    <row r="306" spans="1:7" s="1" customFormat="1" ht="33.75" customHeight="1">
      <c r="A306" s="20">
        <f t="shared" si="50"/>
        <v>40.049999999999997</v>
      </c>
      <c r="B306" s="28" t="s">
        <v>211</v>
      </c>
      <c r="C306" s="32">
        <v>9</v>
      </c>
      <c r="D306" s="31" t="s">
        <v>19</v>
      </c>
      <c r="E306" s="26"/>
      <c r="F306" s="26">
        <f t="shared" si="51"/>
        <v>0</v>
      </c>
      <c r="G306" s="58"/>
    </row>
    <row r="307" spans="1:7" s="1" customFormat="1" ht="15.75">
      <c r="A307" s="20">
        <f t="shared" si="50"/>
        <v>40.06</v>
      </c>
      <c r="B307" s="24" t="s">
        <v>229</v>
      </c>
      <c r="C307" s="32">
        <v>22</v>
      </c>
      <c r="D307" s="20" t="s">
        <v>26</v>
      </c>
      <c r="E307" s="26"/>
      <c r="F307" s="26">
        <f t="shared" si="51"/>
        <v>0</v>
      </c>
      <c r="G307" s="58"/>
    </row>
    <row r="308" spans="1:7" s="1" customFormat="1" ht="15.75">
      <c r="A308" s="20">
        <f t="shared" si="50"/>
        <v>40.07</v>
      </c>
      <c r="B308" s="24" t="s">
        <v>230</v>
      </c>
      <c r="C308" s="32">
        <v>12</v>
      </c>
      <c r="D308" s="20" t="s">
        <v>26</v>
      </c>
      <c r="E308" s="26"/>
      <c r="F308" s="26">
        <f t="shared" si="51"/>
        <v>0</v>
      </c>
      <c r="G308" s="58"/>
    </row>
    <row r="309" spans="1:7" s="1" customFormat="1" ht="15.75">
      <c r="A309" s="20">
        <f t="shared" si="50"/>
        <v>40.08</v>
      </c>
      <c r="B309" s="24" t="s">
        <v>214</v>
      </c>
      <c r="C309" s="32">
        <v>6</v>
      </c>
      <c r="D309" s="20" t="s">
        <v>26</v>
      </c>
      <c r="E309" s="26"/>
      <c r="F309" s="26">
        <f t="shared" si="51"/>
        <v>0</v>
      </c>
      <c r="G309" s="58"/>
    </row>
    <row r="310" spans="1:7" s="1" customFormat="1" ht="15.75">
      <c r="A310" s="20">
        <f t="shared" si="50"/>
        <v>40.090000000000003</v>
      </c>
      <c r="B310" s="24" t="s">
        <v>231</v>
      </c>
      <c r="C310" s="32">
        <v>4</v>
      </c>
      <c r="D310" s="20" t="s">
        <v>19</v>
      </c>
      <c r="E310" s="26"/>
      <c r="F310" s="26">
        <f t="shared" si="51"/>
        <v>0</v>
      </c>
      <c r="G310" s="58"/>
    </row>
    <row r="311" spans="1:7" s="1" customFormat="1" ht="15.75">
      <c r="A311" s="20">
        <f t="shared" si="50"/>
        <v>40.1</v>
      </c>
      <c r="B311" s="24" t="s">
        <v>64</v>
      </c>
      <c r="C311" s="32">
        <v>382.46</v>
      </c>
      <c r="D311" s="20" t="s">
        <v>29</v>
      </c>
      <c r="E311" s="26"/>
      <c r="F311" s="26">
        <f t="shared" si="51"/>
        <v>0</v>
      </c>
      <c r="G311" s="58"/>
    </row>
    <row r="312" spans="1:7" s="1" customFormat="1" ht="15.75">
      <c r="A312" s="20"/>
      <c r="B312" s="24"/>
      <c r="C312" s="32"/>
      <c r="D312" s="20"/>
      <c r="E312" s="26"/>
      <c r="F312" s="26"/>
      <c r="G312" s="58">
        <f>SUM(F301:F312)</f>
        <v>0</v>
      </c>
    </row>
    <row r="313" spans="1:7" s="1" customFormat="1" ht="18" customHeight="1">
      <c r="A313" s="106" t="s">
        <v>232</v>
      </c>
      <c r="B313" s="109" t="s">
        <v>233</v>
      </c>
      <c r="C313" s="103"/>
      <c r="D313" s="104"/>
      <c r="E313" s="37"/>
      <c r="F313" s="37"/>
      <c r="G313" s="69"/>
    </row>
    <row r="314" spans="1:7" s="1" customFormat="1" ht="15.75">
      <c r="A314" s="75">
        <f>A301+1</f>
        <v>41</v>
      </c>
      <c r="B314" s="17" t="s">
        <v>161</v>
      </c>
      <c r="C314" s="18"/>
      <c r="D314" s="76"/>
      <c r="E314" s="19"/>
      <c r="F314" s="60"/>
      <c r="G314" s="61"/>
    </row>
    <row r="315" spans="1:7" s="1" customFormat="1" ht="15.75">
      <c r="A315" s="20">
        <f>A314+0.01</f>
        <v>41.01</v>
      </c>
      <c r="B315" s="24" t="s">
        <v>41</v>
      </c>
      <c r="C315" s="32">
        <v>264.85000000000002</v>
      </c>
      <c r="D315" s="20" t="s">
        <v>29</v>
      </c>
      <c r="E315" s="26"/>
      <c r="F315" s="26">
        <f>ROUND(C315*E315,2)</f>
        <v>0</v>
      </c>
      <c r="G315" s="58"/>
    </row>
    <row r="316" spans="1:7" s="1" customFormat="1" ht="15.75">
      <c r="A316" s="20">
        <f>A315+0.01</f>
        <v>41.02</v>
      </c>
      <c r="B316" s="28" t="s">
        <v>162</v>
      </c>
      <c r="C316" s="32">
        <v>151.87</v>
      </c>
      <c r="D316" s="20" t="s">
        <v>26</v>
      </c>
      <c r="E316" s="26"/>
      <c r="F316" s="26">
        <f>ROUND(C316*E316,2)</f>
        <v>0</v>
      </c>
      <c r="G316" s="58"/>
    </row>
    <row r="317" spans="1:7" s="1" customFormat="1" ht="15.75">
      <c r="A317" s="20"/>
      <c r="B317" s="24"/>
      <c r="C317" s="32"/>
      <c r="D317" s="20"/>
      <c r="E317" s="26"/>
      <c r="F317" s="26"/>
      <c r="G317" s="58">
        <f>SUM(F314:F317)</f>
        <v>0</v>
      </c>
    </row>
    <row r="318" spans="1:7" s="1" customFormat="1" ht="15.75">
      <c r="A318" s="75">
        <f>A314+1</f>
        <v>42</v>
      </c>
      <c r="B318" s="17" t="s">
        <v>34</v>
      </c>
      <c r="C318" s="18"/>
      <c r="D318" s="76"/>
      <c r="E318" s="19"/>
      <c r="F318" s="60"/>
      <c r="G318" s="61"/>
    </row>
    <row r="319" spans="1:7" s="1" customFormat="1" ht="15.75">
      <c r="A319" s="20">
        <f>A318+0.01</f>
        <v>42.01</v>
      </c>
      <c r="B319" s="24" t="s">
        <v>234</v>
      </c>
      <c r="C319" s="32">
        <v>139.96</v>
      </c>
      <c r="D319" s="20" t="s">
        <v>36</v>
      </c>
      <c r="E319" s="26"/>
      <c r="F319" s="26">
        <f>ROUND(C319*E319,2)</f>
        <v>0</v>
      </c>
      <c r="G319" s="58"/>
    </row>
    <row r="320" spans="1:7" s="1" customFormat="1" ht="30" customHeight="1">
      <c r="A320" s="20">
        <f t="shared" ref="A320:A322" si="52">A319+0.01</f>
        <v>42.02</v>
      </c>
      <c r="B320" s="24" t="s">
        <v>164</v>
      </c>
      <c r="C320" s="32">
        <v>29.51</v>
      </c>
      <c r="D320" s="20" t="s">
        <v>36</v>
      </c>
      <c r="E320" s="26"/>
      <c r="F320" s="26">
        <f t="shared" ref="F320:F322" si="53">ROUND(C320*E320,2)</f>
        <v>0</v>
      </c>
      <c r="G320" s="58"/>
    </row>
    <row r="321" spans="1:7" s="1" customFormat="1" ht="15.75">
      <c r="A321" s="20">
        <f t="shared" si="52"/>
        <v>42.03</v>
      </c>
      <c r="B321" s="24" t="s">
        <v>235</v>
      </c>
      <c r="C321" s="32">
        <v>139.96</v>
      </c>
      <c r="D321" s="20" t="s">
        <v>38</v>
      </c>
      <c r="E321" s="23"/>
      <c r="F321" s="26">
        <f t="shared" si="53"/>
        <v>0</v>
      </c>
      <c r="G321" s="58"/>
    </row>
    <row r="322" spans="1:7" s="1" customFormat="1" ht="15.75">
      <c r="A322" s="20">
        <f t="shared" si="52"/>
        <v>42.04</v>
      </c>
      <c r="B322" s="24" t="s">
        <v>166</v>
      </c>
      <c r="C322" s="32">
        <v>181.95</v>
      </c>
      <c r="D322" s="20" t="s">
        <v>33</v>
      </c>
      <c r="E322" s="23"/>
      <c r="F322" s="26">
        <f t="shared" si="53"/>
        <v>0</v>
      </c>
      <c r="G322" s="58"/>
    </row>
    <row r="323" spans="1:7" s="1" customFormat="1" ht="15.75">
      <c r="A323" s="20"/>
      <c r="B323" s="24"/>
      <c r="C323" s="32"/>
      <c r="D323" s="20"/>
      <c r="E323" s="26"/>
      <c r="F323" s="26"/>
      <c r="G323" s="58">
        <f>SUM(F318:F323)</f>
        <v>0</v>
      </c>
    </row>
    <row r="324" spans="1:7" s="1" customFormat="1" ht="15.75">
      <c r="A324" s="75">
        <f>A318+1</f>
        <v>43</v>
      </c>
      <c r="B324" s="17" t="s">
        <v>167</v>
      </c>
      <c r="C324" s="18"/>
      <c r="D324" s="76"/>
      <c r="E324" s="19"/>
      <c r="F324" s="60"/>
      <c r="G324" s="61"/>
    </row>
    <row r="325" spans="1:7" s="1" customFormat="1" ht="15.75">
      <c r="A325" s="20">
        <f>A324+0.01</f>
        <v>43.01</v>
      </c>
      <c r="B325" s="24" t="s">
        <v>168</v>
      </c>
      <c r="C325" s="32">
        <v>9.8000000000000007</v>
      </c>
      <c r="D325" s="20" t="s">
        <v>46</v>
      </c>
      <c r="E325" s="26"/>
      <c r="F325" s="26">
        <f>ROUND(C325*E325,2)</f>
        <v>0</v>
      </c>
      <c r="G325" s="58"/>
    </row>
    <row r="326" spans="1:7" s="1" customFormat="1" ht="45">
      <c r="A326" s="20">
        <f t="shared" ref="A326:A333" si="54">A325+0.01</f>
        <v>43.02</v>
      </c>
      <c r="B326" s="24" t="s">
        <v>169</v>
      </c>
      <c r="C326" s="32">
        <v>29.02</v>
      </c>
      <c r="D326" s="20" t="s">
        <v>46</v>
      </c>
      <c r="E326" s="26"/>
      <c r="F326" s="26">
        <f>ROUND(C326*E326,2)</f>
        <v>0</v>
      </c>
      <c r="G326" s="58"/>
    </row>
    <row r="327" spans="1:7" s="1" customFormat="1" ht="15.75">
      <c r="A327" s="20">
        <f t="shared" si="54"/>
        <v>43.03</v>
      </c>
      <c r="B327" s="24" t="s">
        <v>219</v>
      </c>
      <c r="C327" s="32">
        <v>0.82</v>
      </c>
      <c r="D327" s="20" t="s">
        <v>46</v>
      </c>
      <c r="E327" s="26"/>
      <c r="F327" s="26">
        <f t="shared" ref="F327:F333" si="55">ROUND(C327*E327,2)</f>
        <v>0</v>
      </c>
      <c r="G327" s="58"/>
    </row>
    <row r="328" spans="1:7" s="1" customFormat="1" ht="33" customHeight="1">
      <c r="A328" s="20">
        <f t="shared" si="54"/>
        <v>43.04</v>
      </c>
      <c r="B328" s="24" t="s">
        <v>171</v>
      </c>
      <c r="C328" s="32">
        <v>3.55</v>
      </c>
      <c r="D328" s="20" t="s">
        <v>46</v>
      </c>
      <c r="E328" s="26"/>
      <c r="F328" s="26">
        <f t="shared" si="55"/>
        <v>0</v>
      </c>
      <c r="G328" s="58"/>
    </row>
    <row r="329" spans="1:7" s="1" customFormat="1" ht="36.75" customHeight="1">
      <c r="A329" s="20">
        <f t="shared" si="54"/>
        <v>43.05</v>
      </c>
      <c r="B329" s="24" t="s">
        <v>172</v>
      </c>
      <c r="C329" s="32">
        <v>0.25</v>
      </c>
      <c r="D329" s="20"/>
      <c r="E329" s="26"/>
      <c r="F329" s="26">
        <f t="shared" si="55"/>
        <v>0</v>
      </c>
      <c r="G329" s="58"/>
    </row>
    <row r="330" spans="1:7" s="1" customFormat="1" ht="32.25" customHeight="1">
      <c r="A330" s="20">
        <f t="shared" si="54"/>
        <v>43.06</v>
      </c>
      <c r="B330" s="24" t="s">
        <v>220</v>
      </c>
      <c r="C330" s="32">
        <v>10.88</v>
      </c>
      <c r="D330" s="20" t="s">
        <v>46</v>
      </c>
      <c r="E330" s="26"/>
      <c r="F330" s="26">
        <f t="shared" si="55"/>
        <v>0</v>
      </c>
      <c r="G330" s="58"/>
    </row>
    <row r="331" spans="1:7" s="1" customFormat="1" ht="33" customHeight="1">
      <c r="A331" s="20">
        <f t="shared" si="54"/>
        <v>43.07</v>
      </c>
      <c r="B331" s="24" t="s">
        <v>174</v>
      </c>
      <c r="C331" s="32">
        <v>5.15</v>
      </c>
      <c r="D331" s="20" t="s">
        <v>46</v>
      </c>
      <c r="E331" s="26"/>
      <c r="F331" s="26">
        <f t="shared" si="55"/>
        <v>0</v>
      </c>
      <c r="G331" s="58"/>
    </row>
    <row r="332" spans="1:7" s="1" customFormat="1" ht="36.75" customHeight="1">
      <c r="A332" s="20">
        <f t="shared" si="54"/>
        <v>43.08</v>
      </c>
      <c r="B332" s="24" t="s">
        <v>175</v>
      </c>
      <c r="C332" s="32">
        <v>2.5</v>
      </c>
      <c r="D332" s="20" t="s">
        <v>46</v>
      </c>
      <c r="E332" s="26"/>
      <c r="F332" s="26">
        <f t="shared" si="55"/>
        <v>0</v>
      </c>
      <c r="G332" s="58"/>
    </row>
    <row r="333" spans="1:7" s="1" customFormat="1" ht="32.25" customHeight="1">
      <c r="A333" s="20">
        <f t="shared" si="54"/>
        <v>43.09</v>
      </c>
      <c r="B333" s="24" t="s">
        <v>176</v>
      </c>
      <c r="C333" s="32">
        <v>11.83</v>
      </c>
      <c r="D333" s="20" t="s">
        <v>46</v>
      </c>
      <c r="E333" s="26"/>
      <c r="F333" s="26">
        <f t="shared" si="55"/>
        <v>0</v>
      </c>
      <c r="G333" s="58"/>
    </row>
    <row r="334" spans="1:7" s="1" customFormat="1" ht="15.75">
      <c r="A334" s="20"/>
      <c r="B334" s="24"/>
      <c r="C334" s="32"/>
      <c r="D334" s="20"/>
      <c r="E334" s="26"/>
      <c r="F334" s="26"/>
      <c r="G334" s="58">
        <f>SUM(F324:F334)</f>
        <v>0</v>
      </c>
    </row>
    <row r="335" spans="1:7" s="1" customFormat="1" ht="15.75">
      <c r="A335" s="75">
        <f>A324+1</f>
        <v>44</v>
      </c>
      <c r="B335" s="17" t="s">
        <v>178</v>
      </c>
      <c r="C335" s="18"/>
      <c r="D335" s="76"/>
      <c r="E335" s="19"/>
      <c r="F335" s="60"/>
      <c r="G335" s="61"/>
    </row>
    <row r="336" spans="1:7" s="1" customFormat="1" ht="18" customHeight="1">
      <c r="A336" s="20">
        <f>A335+0.01</f>
        <v>44.01</v>
      </c>
      <c r="B336" s="24" t="s">
        <v>179</v>
      </c>
      <c r="C336" s="32">
        <v>10.88</v>
      </c>
      <c r="D336" s="20" t="s">
        <v>29</v>
      </c>
      <c r="E336" s="26"/>
      <c r="F336" s="26">
        <f>ROUND(C336*E336,2)</f>
        <v>0</v>
      </c>
      <c r="G336" s="58"/>
    </row>
    <row r="337" spans="1:7" s="1" customFormat="1" ht="18.75" customHeight="1">
      <c r="A337" s="20">
        <f>A336+0.01</f>
        <v>44.02</v>
      </c>
      <c r="B337" s="24" t="s">
        <v>180</v>
      </c>
      <c r="C337" s="32">
        <v>130.59</v>
      </c>
      <c r="D337" s="20" t="s">
        <v>29</v>
      </c>
      <c r="E337" s="26"/>
      <c r="F337" s="26">
        <f>ROUND(C337*E337,2)</f>
        <v>0</v>
      </c>
      <c r="G337" s="58"/>
    </row>
    <row r="338" spans="1:7" s="1" customFormat="1" ht="15.75">
      <c r="A338" s="20"/>
      <c r="B338" s="24"/>
      <c r="C338" s="32"/>
      <c r="D338" s="20"/>
      <c r="E338" s="26"/>
      <c r="F338" s="26"/>
      <c r="G338" s="58">
        <f>SUM(F335:F338)</f>
        <v>0</v>
      </c>
    </row>
    <row r="339" spans="1:7" s="1" customFormat="1" ht="15.75">
      <c r="A339" s="75">
        <f>A335+1</f>
        <v>45</v>
      </c>
      <c r="B339" s="17" t="s">
        <v>181</v>
      </c>
      <c r="C339" s="18"/>
      <c r="D339" s="76"/>
      <c r="E339" s="19"/>
      <c r="F339" s="60"/>
      <c r="G339" s="61"/>
    </row>
    <row r="340" spans="1:7" s="1" customFormat="1" ht="16.5" customHeight="1">
      <c r="A340" s="20">
        <f>A339+0.01</f>
        <v>45.01</v>
      </c>
      <c r="B340" s="24" t="s">
        <v>182</v>
      </c>
      <c r="C340" s="32">
        <v>1385.96</v>
      </c>
      <c r="D340" s="20" t="s">
        <v>26</v>
      </c>
      <c r="E340" s="26"/>
      <c r="F340" s="26">
        <f>ROUND(C340*E340,2)</f>
        <v>0</v>
      </c>
      <c r="G340" s="58"/>
    </row>
    <row r="341" spans="1:7" s="1" customFormat="1" ht="16.5" customHeight="1">
      <c r="A341" s="20">
        <f t="shared" ref="A341:A344" si="56">A340+0.01</f>
        <v>45.02</v>
      </c>
      <c r="B341" s="24" t="s">
        <v>183</v>
      </c>
      <c r="C341" s="32">
        <v>256.26</v>
      </c>
      <c r="D341" s="20" t="s">
        <v>29</v>
      </c>
      <c r="E341" s="26"/>
      <c r="F341" s="26">
        <f t="shared" ref="F341:F344" si="57">ROUND(C341*E341,2)</f>
        <v>0</v>
      </c>
      <c r="G341" s="58"/>
    </row>
    <row r="342" spans="1:7" s="1" customFormat="1" ht="16.5" customHeight="1">
      <c r="A342" s="20">
        <f t="shared" si="56"/>
        <v>45.03</v>
      </c>
      <c r="B342" s="24" t="s">
        <v>184</v>
      </c>
      <c r="C342" s="32">
        <v>67.08</v>
      </c>
      <c r="D342" s="20" t="s">
        <v>29</v>
      </c>
      <c r="E342" s="26"/>
      <c r="F342" s="26">
        <f t="shared" si="57"/>
        <v>0</v>
      </c>
      <c r="G342" s="58"/>
    </row>
    <row r="343" spans="1:7" s="1" customFormat="1" ht="16.5" customHeight="1">
      <c r="A343" s="20">
        <f t="shared" si="56"/>
        <v>45.04</v>
      </c>
      <c r="B343" s="24" t="s">
        <v>185</v>
      </c>
      <c r="C343" s="32">
        <v>413.42</v>
      </c>
      <c r="D343" s="20" t="s">
        <v>29</v>
      </c>
      <c r="E343" s="26"/>
      <c r="F343" s="26">
        <f t="shared" si="57"/>
        <v>0</v>
      </c>
      <c r="G343" s="58"/>
    </row>
    <row r="344" spans="1:7" s="1" customFormat="1" ht="16.5" customHeight="1">
      <c r="A344" s="20">
        <f t="shared" si="56"/>
        <v>45.05</v>
      </c>
      <c r="B344" s="24" t="s">
        <v>186</v>
      </c>
      <c r="C344" s="32">
        <v>480.5</v>
      </c>
      <c r="D344" s="20" t="s">
        <v>29</v>
      </c>
      <c r="E344" s="26"/>
      <c r="F344" s="26">
        <f t="shared" si="57"/>
        <v>0</v>
      </c>
      <c r="G344" s="58"/>
    </row>
    <row r="345" spans="1:7" s="1" customFormat="1" ht="15.75">
      <c r="A345" s="20"/>
      <c r="B345" s="24"/>
      <c r="C345" s="32"/>
      <c r="D345" s="20"/>
      <c r="E345" s="26"/>
      <c r="F345" s="26"/>
      <c r="G345" s="58">
        <f>SUM(F339:F345)</f>
        <v>0</v>
      </c>
    </row>
    <row r="346" spans="1:7" s="1" customFormat="1" ht="15.75">
      <c r="A346" s="75">
        <f>A339+1</f>
        <v>46</v>
      </c>
      <c r="B346" s="17" t="s">
        <v>187</v>
      </c>
      <c r="C346" s="18"/>
      <c r="D346" s="76"/>
      <c r="E346" s="19"/>
      <c r="F346" s="60"/>
      <c r="G346" s="61"/>
    </row>
    <row r="347" spans="1:7" s="1" customFormat="1" ht="15.75">
      <c r="A347" s="20">
        <f>A346+0.01</f>
        <v>46.01</v>
      </c>
      <c r="B347" s="24" t="s">
        <v>236</v>
      </c>
      <c r="C347" s="32">
        <v>210.83</v>
      </c>
      <c r="D347" s="20" t="s">
        <v>29</v>
      </c>
      <c r="E347" s="26"/>
      <c r="F347" s="26">
        <f>ROUND(C347*E347,2)</f>
        <v>0</v>
      </c>
      <c r="G347" s="58"/>
    </row>
    <row r="348" spans="1:7" s="1" customFormat="1" ht="15.75">
      <c r="A348" s="20">
        <f t="shared" ref="A348:A350" si="58">A347+0.01</f>
        <v>46.02</v>
      </c>
      <c r="B348" s="24" t="s">
        <v>222</v>
      </c>
      <c r="C348" s="32">
        <v>16.399999999999999</v>
      </c>
      <c r="D348" s="20" t="s">
        <v>29</v>
      </c>
      <c r="E348" s="26"/>
      <c r="F348" s="26">
        <f t="shared" ref="F348:F350" si="59">ROUND(C348*E348,2)</f>
        <v>0</v>
      </c>
      <c r="G348" s="58"/>
    </row>
    <row r="349" spans="1:7" s="1" customFormat="1" ht="30">
      <c r="A349" s="20">
        <f t="shared" si="58"/>
        <v>46.03</v>
      </c>
      <c r="B349" s="24" t="s">
        <v>237</v>
      </c>
      <c r="C349" s="32">
        <v>37.56</v>
      </c>
      <c r="D349" s="20" t="s">
        <v>29</v>
      </c>
      <c r="E349" s="26"/>
      <c r="F349" s="26">
        <f t="shared" si="59"/>
        <v>0</v>
      </c>
      <c r="G349" s="58"/>
    </row>
    <row r="350" spans="1:7" s="1" customFormat="1" ht="15.75">
      <c r="A350" s="20">
        <f t="shared" si="58"/>
        <v>46.04</v>
      </c>
      <c r="B350" s="24" t="s">
        <v>192</v>
      </c>
      <c r="C350" s="32">
        <v>43.12</v>
      </c>
      <c r="D350" s="20" t="s">
        <v>26</v>
      </c>
      <c r="E350" s="26"/>
      <c r="F350" s="26">
        <f t="shared" si="59"/>
        <v>0</v>
      </c>
      <c r="G350" s="58"/>
    </row>
    <row r="351" spans="1:7" s="1" customFormat="1" ht="15.75">
      <c r="A351" s="20"/>
      <c r="B351" s="24"/>
      <c r="C351" s="32"/>
      <c r="D351" s="20"/>
      <c r="E351" s="26"/>
      <c r="F351" s="26"/>
      <c r="G351" s="58">
        <f>SUM(F346:F351)</f>
        <v>0</v>
      </c>
    </row>
    <row r="352" spans="1:7" s="1" customFormat="1" ht="15.75">
      <c r="A352" s="75">
        <f>A346+1</f>
        <v>47</v>
      </c>
      <c r="B352" s="17" t="s">
        <v>193</v>
      </c>
      <c r="C352" s="18"/>
      <c r="D352" s="76"/>
      <c r="E352" s="19"/>
      <c r="F352" s="60"/>
      <c r="G352" s="61"/>
    </row>
    <row r="353" spans="1:7" s="1" customFormat="1" ht="22.5" customHeight="1">
      <c r="A353" s="20">
        <f>A352+0.01</f>
        <v>47.01</v>
      </c>
      <c r="B353" s="24" t="s">
        <v>225</v>
      </c>
      <c r="C353" s="32">
        <v>54</v>
      </c>
      <c r="D353" s="20" t="s">
        <v>29</v>
      </c>
      <c r="E353" s="26"/>
      <c r="F353" s="26">
        <f>ROUND(C353*E353,2)</f>
        <v>0</v>
      </c>
      <c r="G353" s="58"/>
    </row>
    <row r="354" spans="1:7" s="1" customFormat="1" ht="45">
      <c r="A354" s="20">
        <f>A353+0.01</f>
        <v>47.02</v>
      </c>
      <c r="B354" s="93" t="s">
        <v>226</v>
      </c>
      <c r="C354" s="32">
        <v>38.81</v>
      </c>
      <c r="D354" s="20" t="s">
        <v>29</v>
      </c>
      <c r="E354" s="26"/>
      <c r="F354" s="26">
        <f>ROUND(C354*E354,2)</f>
        <v>0</v>
      </c>
      <c r="G354" s="58"/>
    </row>
    <row r="355" spans="1:7" s="1" customFormat="1" ht="15.75">
      <c r="A355" s="20"/>
      <c r="B355" s="24"/>
      <c r="C355" s="32"/>
      <c r="D355" s="20"/>
      <c r="E355" s="26"/>
      <c r="F355" s="26"/>
      <c r="G355" s="58">
        <f>SUM(F352:F355)</f>
        <v>0</v>
      </c>
    </row>
    <row r="356" spans="1:7" s="1" customFormat="1" ht="15.75">
      <c r="A356" s="75">
        <f>A352+1</f>
        <v>48</v>
      </c>
      <c r="B356" s="17" t="s">
        <v>195</v>
      </c>
      <c r="C356" s="18"/>
      <c r="D356" s="76"/>
      <c r="E356" s="19"/>
      <c r="F356" s="60"/>
      <c r="G356" s="61"/>
    </row>
    <row r="357" spans="1:7" s="1" customFormat="1" ht="77.25" customHeight="1">
      <c r="A357" s="20">
        <f>A356+0.01</f>
        <v>48.01</v>
      </c>
      <c r="B357" s="24" t="s">
        <v>196</v>
      </c>
      <c r="C357" s="32">
        <v>22.34</v>
      </c>
      <c r="D357" s="20" t="s">
        <v>29</v>
      </c>
      <c r="E357" s="26"/>
      <c r="F357" s="26">
        <f>ROUND(C357*E357,2)</f>
        <v>0</v>
      </c>
      <c r="G357" s="58"/>
    </row>
    <row r="358" spans="1:7" s="1" customFormat="1" ht="15.75">
      <c r="A358" s="20"/>
      <c r="B358" s="24"/>
      <c r="C358" s="32"/>
      <c r="D358" s="20"/>
      <c r="E358" s="26"/>
      <c r="F358" s="26"/>
      <c r="G358" s="58">
        <f>SUM(F356:F358)</f>
        <v>0</v>
      </c>
    </row>
    <row r="359" spans="1:7" s="1" customFormat="1" ht="15.75">
      <c r="A359" s="75">
        <f>A356+1</f>
        <v>49</v>
      </c>
      <c r="B359" s="17" t="s">
        <v>197</v>
      </c>
      <c r="C359" s="18"/>
      <c r="D359" s="76"/>
      <c r="E359" s="19"/>
      <c r="F359" s="60"/>
      <c r="G359" s="61"/>
    </row>
    <row r="360" spans="1:7" s="1" customFormat="1" ht="48" customHeight="1">
      <c r="A360" s="20">
        <f>A359+0.01</f>
        <v>49.01</v>
      </c>
      <c r="B360" s="24" t="s">
        <v>198</v>
      </c>
      <c r="C360" s="32">
        <v>15.71</v>
      </c>
      <c r="D360" s="20" t="s">
        <v>29</v>
      </c>
      <c r="E360" s="26"/>
      <c r="F360" s="26">
        <f>ROUND(C360*E360,2)</f>
        <v>0</v>
      </c>
      <c r="G360" s="58"/>
    </row>
    <row r="361" spans="1:7" s="1" customFormat="1" ht="45.75" customHeight="1">
      <c r="A361" s="20">
        <f t="shared" ref="A361" si="60">A360+0.01</f>
        <v>49.02</v>
      </c>
      <c r="B361" s="24" t="s">
        <v>199</v>
      </c>
      <c r="C361" s="32">
        <v>43.62</v>
      </c>
      <c r="D361" s="20" t="s">
        <v>29</v>
      </c>
      <c r="E361" s="26"/>
      <c r="F361" s="26">
        <f>ROUND(C361*E361,2)</f>
        <v>0</v>
      </c>
      <c r="G361" s="58"/>
    </row>
    <row r="362" spans="1:7" s="1" customFormat="1" ht="15.75">
      <c r="A362" s="20"/>
      <c r="B362" s="24"/>
      <c r="C362" s="32"/>
      <c r="D362" s="20"/>
      <c r="E362" s="26"/>
      <c r="F362" s="26"/>
      <c r="G362" s="58">
        <f>SUM(F359:F362)</f>
        <v>0</v>
      </c>
    </row>
    <row r="363" spans="1:7" s="1" customFormat="1" ht="15.75">
      <c r="A363" s="75">
        <f>A359+1</f>
        <v>50</v>
      </c>
      <c r="B363" s="17" t="s">
        <v>200</v>
      </c>
      <c r="C363" s="18"/>
      <c r="D363" s="76"/>
      <c r="E363" s="19"/>
      <c r="F363" s="60"/>
      <c r="G363" s="61"/>
    </row>
    <row r="364" spans="1:7" s="1" customFormat="1" ht="66" customHeight="1">
      <c r="A364" s="20">
        <f>A363+0.01</f>
        <v>50.01</v>
      </c>
      <c r="B364" s="24" t="s">
        <v>201</v>
      </c>
      <c r="C364" s="32">
        <v>206.38</v>
      </c>
      <c r="D364" s="20" t="s">
        <v>29</v>
      </c>
      <c r="E364" s="26"/>
      <c r="F364" s="26">
        <f>ROUND(C364*E364,2)</f>
        <v>0</v>
      </c>
      <c r="G364" s="58"/>
    </row>
    <row r="365" spans="1:7" s="1" customFormat="1" ht="34.5" customHeight="1">
      <c r="A365" s="20">
        <f t="shared" ref="A365:A367" si="61">A364+0.01</f>
        <v>50.02</v>
      </c>
      <c r="B365" s="24" t="s">
        <v>202</v>
      </c>
      <c r="C365" s="32">
        <v>206.38</v>
      </c>
      <c r="D365" s="20" t="s">
        <v>29</v>
      </c>
      <c r="E365" s="26"/>
      <c r="F365" s="26">
        <f>ROUND(C365*E365,2)</f>
        <v>0</v>
      </c>
      <c r="G365" s="58"/>
    </row>
    <row r="366" spans="1:7" s="1" customFormat="1" ht="30.75" customHeight="1">
      <c r="A366" s="20">
        <f t="shared" si="61"/>
        <v>50.03</v>
      </c>
      <c r="B366" s="24" t="s">
        <v>203</v>
      </c>
      <c r="C366" s="32">
        <v>38.549999999999997</v>
      </c>
      <c r="D366" s="20" t="s">
        <v>26</v>
      </c>
      <c r="E366" s="26"/>
      <c r="F366" s="26">
        <f t="shared" ref="F366:F367" si="62">ROUND(C366*E366,2)</f>
        <v>0</v>
      </c>
      <c r="G366" s="58"/>
    </row>
    <row r="367" spans="1:7" s="1" customFormat="1" ht="30">
      <c r="A367" s="20">
        <f t="shared" si="61"/>
        <v>50.04</v>
      </c>
      <c r="B367" s="24" t="s">
        <v>238</v>
      </c>
      <c r="C367" s="32">
        <v>116.8</v>
      </c>
      <c r="D367" s="20" t="s">
        <v>26</v>
      </c>
      <c r="E367" s="26"/>
      <c r="F367" s="26">
        <f t="shared" si="62"/>
        <v>0</v>
      </c>
      <c r="G367" s="58"/>
    </row>
    <row r="368" spans="1:7" s="1" customFormat="1" ht="15.75">
      <c r="A368" s="20"/>
      <c r="B368" s="24"/>
      <c r="C368" s="32"/>
      <c r="D368" s="20"/>
      <c r="E368" s="26"/>
      <c r="F368" s="26"/>
      <c r="G368" s="58">
        <f>SUM(F363:F368)</f>
        <v>0</v>
      </c>
    </row>
    <row r="369" spans="1:7" s="1" customFormat="1" ht="15.75">
      <c r="A369" s="75">
        <f>A363+1</f>
        <v>51</v>
      </c>
      <c r="B369" s="17" t="s">
        <v>205</v>
      </c>
      <c r="C369" s="18"/>
      <c r="D369" s="76"/>
      <c r="E369" s="19"/>
      <c r="F369" s="60"/>
      <c r="G369" s="61"/>
    </row>
    <row r="370" spans="1:7" s="1" customFormat="1" ht="15.75">
      <c r="A370" s="20">
        <f>A369+0.01</f>
        <v>51.01</v>
      </c>
      <c r="B370" s="24" t="s">
        <v>206</v>
      </c>
      <c r="C370" s="32">
        <v>257.33999999999997</v>
      </c>
      <c r="D370" s="20" t="s">
        <v>29</v>
      </c>
      <c r="E370" s="26"/>
      <c r="F370" s="26">
        <f>ROUND(C370*E370,2)</f>
        <v>0</v>
      </c>
      <c r="G370" s="58"/>
    </row>
    <row r="371" spans="1:7" s="1" customFormat="1" ht="15.75">
      <c r="A371" s="20"/>
      <c r="B371" s="24"/>
      <c r="C371" s="32"/>
      <c r="D371" s="20"/>
      <c r="E371" s="26"/>
      <c r="F371" s="26"/>
      <c r="G371" s="58">
        <f>SUM(F369:F371)</f>
        <v>0</v>
      </c>
    </row>
    <row r="372" spans="1:7" s="1" customFormat="1" ht="15.75">
      <c r="A372" s="75">
        <f>A369+1</f>
        <v>52</v>
      </c>
      <c r="B372" s="17" t="s">
        <v>207</v>
      </c>
      <c r="C372" s="18"/>
      <c r="D372" s="76"/>
      <c r="E372" s="19"/>
      <c r="F372" s="60"/>
      <c r="G372" s="61"/>
    </row>
    <row r="373" spans="1:7" s="1" customFormat="1" ht="47.25" customHeight="1">
      <c r="A373" s="20">
        <f>A372+0.01</f>
        <v>52.01</v>
      </c>
      <c r="B373" s="24" t="s">
        <v>208</v>
      </c>
      <c r="C373" s="32">
        <v>49.17</v>
      </c>
      <c r="D373" s="20" t="s">
        <v>29</v>
      </c>
      <c r="E373" s="26"/>
      <c r="F373" s="26">
        <f>ROUND(C373*E373,2)</f>
        <v>0</v>
      </c>
      <c r="G373" s="58"/>
    </row>
    <row r="374" spans="1:7" s="1" customFormat="1" ht="15.75">
      <c r="A374" s="20"/>
      <c r="B374" s="64"/>
      <c r="C374" s="32"/>
      <c r="D374" s="20"/>
      <c r="E374" s="26"/>
      <c r="F374" s="26"/>
      <c r="G374" s="58">
        <f>SUM(F372:F374)</f>
        <v>0</v>
      </c>
    </row>
    <row r="375" spans="1:7" s="1" customFormat="1" ht="15.75">
      <c r="A375" s="75">
        <f>A372+1</f>
        <v>53</v>
      </c>
      <c r="B375" s="17" t="s">
        <v>151</v>
      </c>
      <c r="C375" s="18"/>
      <c r="D375" s="76"/>
      <c r="E375" s="19"/>
      <c r="F375" s="60"/>
      <c r="G375" s="61"/>
    </row>
    <row r="376" spans="1:7" s="1" customFormat="1" ht="15.75">
      <c r="A376" s="20">
        <f>A375+0.01</f>
        <v>53.01</v>
      </c>
      <c r="B376" s="24" t="s">
        <v>209</v>
      </c>
      <c r="C376" s="32">
        <v>1.8</v>
      </c>
      <c r="D376" s="20" t="s">
        <v>29</v>
      </c>
      <c r="E376" s="26"/>
      <c r="F376" s="26">
        <f>ROUND(C376*E376,2)</f>
        <v>0</v>
      </c>
      <c r="G376" s="58"/>
    </row>
    <row r="377" spans="1:7" s="1" customFormat="1" ht="15.75">
      <c r="A377" s="20">
        <f t="shared" ref="A377:A385" si="63">A376+0.01</f>
        <v>53.02</v>
      </c>
      <c r="B377" s="24" t="s">
        <v>210</v>
      </c>
      <c r="C377" s="32">
        <v>119.83</v>
      </c>
      <c r="D377" s="20" t="s">
        <v>26</v>
      </c>
      <c r="E377" s="26"/>
      <c r="F377" s="26">
        <f t="shared" ref="F377:F385" si="64">ROUND(C377*E377,2)</f>
        <v>0</v>
      </c>
      <c r="G377" s="58"/>
    </row>
    <row r="378" spans="1:7" s="1" customFormat="1" ht="15.75">
      <c r="A378" s="20">
        <f t="shared" si="63"/>
        <v>53.03</v>
      </c>
      <c r="B378" s="24" t="s">
        <v>227</v>
      </c>
      <c r="C378" s="32">
        <v>4</v>
      </c>
      <c r="D378" s="20" t="s">
        <v>19</v>
      </c>
      <c r="E378" s="26"/>
      <c r="F378" s="26">
        <f t="shared" si="64"/>
        <v>0</v>
      </c>
      <c r="G378" s="58"/>
    </row>
    <row r="379" spans="1:7" s="1" customFormat="1" ht="15.75">
      <c r="A379" s="20">
        <f t="shared" si="63"/>
        <v>53.04</v>
      </c>
      <c r="B379" s="24" t="s">
        <v>228</v>
      </c>
      <c r="C379" s="32">
        <v>2</v>
      </c>
      <c r="D379" s="20" t="s">
        <v>19</v>
      </c>
      <c r="E379" s="26"/>
      <c r="F379" s="26">
        <f t="shared" si="64"/>
        <v>0</v>
      </c>
      <c r="G379" s="58"/>
    </row>
    <row r="380" spans="1:7" s="1" customFormat="1" ht="33" customHeight="1">
      <c r="A380" s="20">
        <f t="shared" si="63"/>
        <v>53.05</v>
      </c>
      <c r="B380" s="28" t="s">
        <v>211</v>
      </c>
      <c r="C380" s="32">
        <v>7</v>
      </c>
      <c r="D380" s="31" t="s">
        <v>19</v>
      </c>
      <c r="E380" s="26"/>
      <c r="F380" s="26">
        <f t="shared" si="64"/>
        <v>0</v>
      </c>
      <c r="G380" s="58"/>
    </row>
    <row r="381" spans="1:7" s="1" customFormat="1" ht="15.75">
      <c r="A381" s="20">
        <f t="shared" si="63"/>
        <v>53.06</v>
      </c>
      <c r="B381" s="24" t="s">
        <v>212</v>
      </c>
      <c r="C381" s="32">
        <v>11</v>
      </c>
      <c r="D381" s="20" t="s">
        <v>26</v>
      </c>
      <c r="E381" s="26"/>
      <c r="F381" s="26">
        <f t="shared" si="64"/>
        <v>0</v>
      </c>
      <c r="G381" s="58"/>
    </row>
    <row r="382" spans="1:7" s="1" customFormat="1" ht="15.75">
      <c r="A382" s="20">
        <f t="shared" si="63"/>
        <v>53.07</v>
      </c>
      <c r="B382" s="24" t="s">
        <v>230</v>
      </c>
      <c r="C382" s="32">
        <v>5</v>
      </c>
      <c r="D382" s="20" t="s">
        <v>26</v>
      </c>
      <c r="E382" s="26"/>
      <c r="F382" s="26">
        <f t="shared" si="64"/>
        <v>0</v>
      </c>
      <c r="G382" s="58"/>
    </row>
    <row r="383" spans="1:7" s="1" customFormat="1" ht="15.75">
      <c r="A383" s="20">
        <f t="shared" si="63"/>
        <v>53.08</v>
      </c>
      <c r="B383" s="24" t="s">
        <v>214</v>
      </c>
      <c r="C383" s="32">
        <v>3</v>
      </c>
      <c r="D383" s="20" t="s">
        <v>26</v>
      </c>
      <c r="E383" s="26"/>
      <c r="F383" s="26">
        <f t="shared" si="64"/>
        <v>0</v>
      </c>
      <c r="G383" s="58"/>
    </row>
    <row r="384" spans="1:7" s="1" customFormat="1" ht="15.75">
      <c r="A384" s="20">
        <f t="shared" si="63"/>
        <v>53.09</v>
      </c>
      <c r="B384" s="24" t="s">
        <v>239</v>
      </c>
      <c r="C384" s="32">
        <v>3</v>
      </c>
      <c r="D384" s="20" t="s">
        <v>19</v>
      </c>
      <c r="E384" s="26"/>
      <c r="F384" s="26">
        <f t="shared" si="64"/>
        <v>0</v>
      </c>
      <c r="G384" s="58"/>
    </row>
    <row r="385" spans="1:7" s="1" customFormat="1" ht="15.75">
      <c r="A385" s="20">
        <f t="shared" si="63"/>
        <v>53.1</v>
      </c>
      <c r="B385" s="24" t="s">
        <v>64</v>
      </c>
      <c r="C385" s="32">
        <v>265</v>
      </c>
      <c r="D385" s="20" t="s">
        <v>29</v>
      </c>
      <c r="E385" s="26"/>
      <c r="F385" s="26">
        <f t="shared" si="64"/>
        <v>0</v>
      </c>
      <c r="G385" s="58"/>
    </row>
    <row r="386" spans="1:7" s="1" customFormat="1" ht="15.75">
      <c r="A386" s="20"/>
      <c r="B386" s="24"/>
      <c r="C386" s="32"/>
      <c r="D386" s="20"/>
      <c r="E386" s="26"/>
      <c r="F386" s="26"/>
      <c r="G386" s="58">
        <f>SUM(F375:F386)</f>
        <v>0</v>
      </c>
    </row>
    <row r="387" spans="1:7" s="1" customFormat="1" ht="15.75">
      <c r="A387" s="106" t="s">
        <v>240</v>
      </c>
      <c r="B387" s="109" t="s">
        <v>241</v>
      </c>
      <c r="C387" s="103"/>
      <c r="D387" s="104"/>
      <c r="E387" s="37"/>
      <c r="F387" s="37"/>
      <c r="G387" s="69"/>
    </row>
    <row r="388" spans="1:7" s="1" customFormat="1" ht="15.75">
      <c r="A388" s="75">
        <f>A375+1</f>
        <v>54</v>
      </c>
      <c r="B388" s="17" t="s">
        <v>161</v>
      </c>
      <c r="C388" s="18"/>
      <c r="D388" s="76"/>
      <c r="E388" s="19"/>
      <c r="F388" s="60"/>
      <c r="G388" s="61"/>
    </row>
    <row r="389" spans="1:7" s="1" customFormat="1" ht="15.75">
      <c r="A389" s="31">
        <f>A388+0.01</f>
        <v>54.01</v>
      </c>
      <c r="B389" s="93" t="s">
        <v>41</v>
      </c>
      <c r="C389" s="32">
        <v>86.94</v>
      </c>
      <c r="D389" s="31" t="s">
        <v>29</v>
      </c>
      <c r="E389" s="26"/>
      <c r="F389" s="26">
        <f>ROUND(C389*E389,2)</f>
        <v>0</v>
      </c>
      <c r="G389" s="59"/>
    </row>
    <row r="390" spans="1:7" s="1" customFormat="1" ht="15.75">
      <c r="A390" s="31">
        <f>A389+0.01</f>
        <v>54.02</v>
      </c>
      <c r="B390" s="28" t="s">
        <v>162</v>
      </c>
      <c r="C390" s="32">
        <v>49.8</v>
      </c>
      <c r="D390" s="31" t="s">
        <v>26</v>
      </c>
      <c r="E390" s="26"/>
      <c r="F390" s="26">
        <f>ROUND(C390*E390,2)</f>
        <v>0</v>
      </c>
      <c r="G390" s="59"/>
    </row>
    <row r="391" spans="1:7" s="1" customFormat="1" ht="15.75">
      <c r="A391" s="31"/>
      <c r="B391" s="93"/>
      <c r="C391" s="32"/>
      <c r="D391" s="31"/>
      <c r="E391" s="26"/>
      <c r="F391" s="26"/>
      <c r="G391" s="59">
        <f>SUM(F388:F391)</f>
        <v>0</v>
      </c>
    </row>
    <row r="392" spans="1:7" s="1" customFormat="1" ht="15.75">
      <c r="A392" s="75">
        <f>A388+1</f>
        <v>55</v>
      </c>
      <c r="B392" s="17" t="s">
        <v>34</v>
      </c>
      <c r="C392" s="18"/>
      <c r="D392" s="76"/>
      <c r="E392" s="19"/>
      <c r="F392" s="60"/>
      <c r="G392" s="61"/>
    </row>
    <row r="393" spans="1:7" s="1" customFormat="1" ht="15.75">
      <c r="A393" s="31">
        <f>A392+0.01</f>
        <v>55.01</v>
      </c>
      <c r="B393" s="93" t="s">
        <v>242</v>
      </c>
      <c r="C393" s="32">
        <v>86.94</v>
      </c>
      <c r="D393" s="31" t="s">
        <v>36</v>
      </c>
      <c r="E393" s="26"/>
      <c r="F393" s="26">
        <f>ROUND(C393*E393,2)</f>
        <v>0</v>
      </c>
      <c r="G393" s="59"/>
    </row>
    <row r="394" spans="1:7" s="1" customFormat="1" ht="30.75" customHeight="1">
      <c r="A394" s="31">
        <f t="shared" ref="A394:A396" si="65">A393+0.01</f>
        <v>55.02</v>
      </c>
      <c r="B394" s="93" t="s">
        <v>164</v>
      </c>
      <c r="C394" s="32">
        <v>14.78</v>
      </c>
      <c r="D394" s="31" t="s">
        <v>36</v>
      </c>
      <c r="E394" s="26"/>
      <c r="F394" s="26">
        <f t="shared" ref="F394:F396" si="66">ROUND(C394*E394,2)</f>
        <v>0</v>
      </c>
      <c r="G394" s="59"/>
    </row>
    <row r="395" spans="1:7" s="1" customFormat="1" ht="15.75">
      <c r="A395" s="31">
        <f t="shared" si="65"/>
        <v>55.03</v>
      </c>
      <c r="B395" s="93" t="s">
        <v>243</v>
      </c>
      <c r="C395" s="32">
        <v>86.94</v>
      </c>
      <c r="D395" s="31" t="s">
        <v>38</v>
      </c>
      <c r="E395" s="23"/>
      <c r="F395" s="26">
        <f t="shared" si="66"/>
        <v>0</v>
      </c>
      <c r="G395" s="59"/>
    </row>
    <row r="396" spans="1:7" s="1" customFormat="1" ht="15.75">
      <c r="A396" s="31">
        <f t="shared" si="65"/>
        <v>55.04</v>
      </c>
      <c r="B396" s="93" t="s">
        <v>166</v>
      </c>
      <c r="C396" s="32">
        <v>113.02</v>
      </c>
      <c r="D396" s="31" t="s">
        <v>33</v>
      </c>
      <c r="E396" s="23"/>
      <c r="F396" s="26">
        <f t="shared" si="66"/>
        <v>0</v>
      </c>
      <c r="G396" s="59"/>
    </row>
    <row r="397" spans="1:7" s="1" customFormat="1" ht="15.75">
      <c r="A397" s="31"/>
      <c r="B397" s="93"/>
      <c r="C397" s="32"/>
      <c r="D397" s="31"/>
      <c r="E397" s="26"/>
      <c r="F397" s="26"/>
      <c r="G397" s="59">
        <f>SUM(F392:F397)</f>
        <v>0</v>
      </c>
    </row>
    <row r="398" spans="1:7" s="1" customFormat="1" ht="15.75">
      <c r="A398" s="75">
        <f>A392+1</f>
        <v>56</v>
      </c>
      <c r="B398" s="17" t="s">
        <v>167</v>
      </c>
      <c r="C398" s="18"/>
      <c r="D398" s="76"/>
      <c r="E398" s="19"/>
      <c r="F398" s="60"/>
      <c r="G398" s="61"/>
    </row>
    <row r="399" spans="1:7" s="1" customFormat="1" ht="20.25" customHeight="1">
      <c r="A399" s="31">
        <f>A398+0.01</f>
        <v>56.01</v>
      </c>
      <c r="B399" s="93" t="s">
        <v>218</v>
      </c>
      <c r="C399" s="32">
        <v>6.09</v>
      </c>
      <c r="D399" s="31" t="s">
        <v>46</v>
      </c>
      <c r="E399" s="26"/>
      <c r="F399" s="26">
        <f>ROUND(C399*E399,2)</f>
        <v>0</v>
      </c>
      <c r="G399" s="59"/>
    </row>
    <row r="400" spans="1:7" s="1" customFormat="1" ht="48.75" customHeight="1">
      <c r="A400" s="31">
        <f t="shared" ref="A400:A409" si="67">A399+0.01</f>
        <v>56.02</v>
      </c>
      <c r="B400" s="93" t="s">
        <v>169</v>
      </c>
      <c r="C400" s="32">
        <v>15.65</v>
      </c>
      <c r="D400" s="31" t="s">
        <v>46</v>
      </c>
      <c r="E400" s="26"/>
      <c r="F400" s="26">
        <f>ROUND(C400*E400,2)</f>
        <v>0</v>
      </c>
      <c r="G400" s="59"/>
    </row>
    <row r="401" spans="1:7" s="1" customFormat="1" ht="30.75" customHeight="1">
      <c r="A401" s="31">
        <f t="shared" si="67"/>
        <v>56.03</v>
      </c>
      <c r="B401" s="93" t="s">
        <v>171</v>
      </c>
      <c r="C401" s="32">
        <v>1.56</v>
      </c>
      <c r="D401" s="31" t="s">
        <v>46</v>
      </c>
      <c r="E401" s="26"/>
      <c r="F401" s="26">
        <f t="shared" ref="F401:F409" si="68">ROUND(C401*E401,2)</f>
        <v>0</v>
      </c>
      <c r="G401" s="59"/>
    </row>
    <row r="402" spans="1:7" s="1" customFormat="1" ht="33" customHeight="1">
      <c r="A402" s="31">
        <f t="shared" si="67"/>
        <v>56.04</v>
      </c>
      <c r="B402" s="93" t="s">
        <v>244</v>
      </c>
      <c r="C402" s="32">
        <v>0.9</v>
      </c>
      <c r="D402" s="31" t="s">
        <v>46</v>
      </c>
      <c r="E402" s="26"/>
      <c r="F402" s="26">
        <f t="shared" si="68"/>
        <v>0</v>
      </c>
      <c r="G402" s="59"/>
    </row>
    <row r="403" spans="1:7" s="1" customFormat="1" ht="33" customHeight="1">
      <c r="A403" s="31">
        <f t="shared" si="67"/>
        <v>56.05</v>
      </c>
      <c r="B403" s="93" t="s">
        <v>245</v>
      </c>
      <c r="C403" s="32">
        <v>1.48</v>
      </c>
      <c r="D403" s="31" t="s">
        <v>46</v>
      </c>
      <c r="E403" s="26"/>
      <c r="F403" s="26">
        <f t="shared" si="68"/>
        <v>0</v>
      </c>
      <c r="G403" s="59"/>
    </row>
    <row r="404" spans="1:7" s="1" customFormat="1" ht="37.5" customHeight="1">
      <c r="A404" s="31">
        <f t="shared" si="67"/>
        <v>56.06</v>
      </c>
      <c r="B404" s="93" t="s">
        <v>246</v>
      </c>
      <c r="C404" s="32">
        <v>1.34</v>
      </c>
      <c r="D404" s="31" t="s">
        <v>46</v>
      </c>
      <c r="E404" s="26"/>
      <c r="F404" s="26">
        <f t="shared" si="68"/>
        <v>0</v>
      </c>
      <c r="G404" s="59"/>
    </row>
    <row r="405" spans="1:7" s="1" customFormat="1" ht="32.25" customHeight="1">
      <c r="A405" s="31">
        <f t="shared" si="67"/>
        <v>56.07</v>
      </c>
      <c r="B405" s="93" t="s">
        <v>247</v>
      </c>
      <c r="C405" s="32">
        <v>0.21</v>
      </c>
      <c r="D405" s="31" t="s">
        <v>46</v>
      </c>
      <c r="E405" s="26"/>
      <c r="F405" s="26">
        <f t="shared" si="68"/>
        <v>0</v>
      </c>
      <c r="G405" s="59"/>
    </row>
    <row r="406" spans="1:7" s="1" customFormat="1" ht="37.5" customHeight="1">
      <c r="A406" s="31">
        <f t="shared" si="67"/>
        <v>56.08</v>
      </c>
      <c r="B406" s="93" t="s">
        <v>248</v>
      </c>
      <c r="C406" s="32">
        <v>1.5</v>
      </c>
      <c r="D406" s="31" t="s">
        <v>46</v>
      </c>
      <c r="E406" s="26"/>
      <c r="F406" s="26">
        <f t="shared" si="68"/>
        <v>0</v>
      </c>
      <c r="G406" s="59"/>
    </row>
    <row r="407" spans="1:7" s="1" customFormat="1" ht="34.5" customHeight="1">
      <c r="A407" s="31">
        <f t="shared" si="67"/>
        <v>56.09</v>
      </c>
      <c r="B407" s="93" t="s">
        <v>249</v>
      </c>
      <c r="C407" s="32">
        <v>1.64</v>
      </c>
      <c r="D407" s="31" t="s">
        <v>46</v>
      </c>
      <c r="E407" s="26"/>
      <c r="F407" s="26">
        <f t="shared" si="68"/>
        <v>0</v>
      </c>
      <c r="G407" s="59"/>
    </row>
    <row r="408" spans="1:7" s="1" customFormat="1" ht="33.75" customHeight="1">
      <c r="A408" s="31">
        <f t="shared" si="67"/>
        <v>56.1</v>
      </c>
      <c r="B408" s="93" t="s">
        <v>250</v>
      </c>
      <c r="C408" s="32">
        <v>0.84</v>
      </c>
      <c r="D408" s="31" t="s">
        <v>46</v>
      </c>
      <c r="E408" s="26"/>
      <c r="F408" s="26">
        <f t="shared" si="68"/>
        <v>0</v>
      </c>
      <c r="G408" s="59"/>
    </row>
    <row r="409" spans="1:7" s="1" customFormat="1" ht="31.5" customHeight="1">
      <c r="A409" s="31">
        <f t="shared" si="67"/>
        <v>56.11</v>
      </c>
      <c r="B409" s="93" t="s">
        <v>251</v>
      </c>
      <c r="C409" s="32">
        <v>0.56999999999999995</v>
      </c>
      <c r="D409" s="31" t="s">
        <v>46</v>
      </c>
      <c r="E409" s="26"/>
      <c r="F409" s="26">
        <f t="shared" si="68"/>
        <v>0</v>
      </c>
      <c r="G409" s="59"/>
    </row>
    <row r="410" spans="1:7" s="1" customFormat="1" ht="15.75">
      <c r="A410" s="31"/>
      <c r="B410" s="93"/>
      <c r="C410" s="32"/>
      <c r="D410" s="31"/>
      <c r="E410" s="26"/>
      <c r="F410" s="26"/>
      <c r="G410" s="59">
        <f>SUM(F398:F410)</f>
        <v>0</v>
      </c>
    </row>
    <row r="411" spans="1:7" s="1" customFormat="1" ht="15.75">
      <c r="A411" s="92">
        <f>A398+1</f>
        <v>57</v>
      </c>
      <c r="B411" s="17" t="s">
        <v>178</v>
      </c>
      <c r="C411" s="32"/>
      <c r="D411" s="31"/>
      <c r="E411" s="26"/>
      <c r="F411" s="26"/>
      <c r="G411" s="59"/>
    </row>
    <row r="412" spans="1:7" s="1" customFormat="1" ht="18" customHeight="1">
      <c r="A412" s="31">
        <f>A411+0.01</f>
        <v>57.01</v>
      </c>
      <c r="B412" s="93" t="s">
        <v>179</v>
      </c>
      <c r="C412" s="32">
        <v>3.9</v>
      </c>
      <c r="D412" s="31" t="s">
        <v>29</v>
      </c>
      <c r="E412" s="26"/>
      <c r="F412" s="26">
        <f>ROUND(C412*E412,2)</f>
        <v>0</v>
      </c>
      <c r="G412" s="59"/>
    </row>
    <row r="413" spans="1:7" s="1" customFormat="1" ht="18" customHeight="1">
      <c r="A413" s="31">
        <f>A412+0.01</f>
        <v>57.02</v>
      </c>
      <c r="B413" s="93" t="s">
        <v>252</v>
      </c>
      <c r="C413" s="32">
        <v>86.94</v>
      </c>
      <c r="D413" s="31" t="s">
        <v>29</v>
      </c>
      <c r="E413" s="26"/>
      <c r="F413" s="26">
        <f>ROUND(C413*E413,2)</f>
        <v>0</v>
      </c>
      <c r="G413" s="59"/>
    </row>
    <row r="414" spans="1:7" s="1" customFormat="1" ht="15.75">
      <c r="A414" s="31"/>
      <c r="B414" s="93"/>
      <c r="C414" s="32"/>
      <c r="D414" s="31"/>
      <c r="E414" s="26"/>
      <c r="F414" s="26"/>
      <c r="G414" s="59">
        <f>SUM(F411:F414)</f>
        <v>0</v>
      </c>
    </row>
    <row r="415" spans="1:7" s="1" customFormat="1" ht="15.75">
      <c r="A415" s="75">
        <f>A411+1</f>
        <v>58</v>
      </c>
      <c r="B415" s="17" t="s">
        <v>181</v>
      </c>
      <c r="C415" s="18"/>
      <c r="D415" s="76"/>
      <c r="E415" s="19"/>
      <c r="F415" s="60"/>
      <c r="G415" s="61"/>
    </row>
    <row r="416" spans="1:7" s="1" customFormat="1" ht="15.75">
      <c r="A416" s="31">
        <f>A415+0.01</f>
        <v>58.01</v>
      </c>
      <c r="B416" s="93" t="s">
        <v>182</v>
      </c>
      <c r="C416" s="32">
        <v>545.20000000000005</v>
      </c>
      <c r="D416" s="31" t="s">
        <v>26</v>
      </c>
      <c r="E416" s="26"/>
      <c r="F416" s="26">
        <f>ROUND(C416*E416,2)</f>
        <v>0</v>
      </c>
      <c r="G416" s="59"/>
    </row>
    <row r="417" spans="1:7" s="1" customFormat="1" ht="15.75">
      <c r="A417" s="31">
        <f t="shared" ref="A417:A420" si="69">A416+0.01</f>
        <v>58.02</v>
      </c>
      <c r="B417" s="93" t="s">
        <v>183</v>
      </c>
      <c r="C417" s="32">
        <v>173.88</v>
      </c>
      <c r="D417" s="31" t="s">
        <v>29</v>
      </c>
      <c r="E417" s="26"/>
      <c r="F417" s="26">
        <f t="shared" ref="F417:F420" si="70">ROUND(C417*E417,2)</f>
        <v>0</v>
      </c>
      <c r="G417" s="59"/>
    </row>
    <row r="418" spans="1:7" s="1" customFormat="1" ht="15.75">
      <c r="A418" s="31">
        <f t="shared" si="69"/>
        <v>58.03</v>
      </c>
      <c r="B418" s="93" t="s">
        <v>184</v>
      </c>
      <c r="C418" s="32">
        <v>46.2</v>
      </c>
      <c r="D418" s="31" t="s">
        <v>29</v>
      </c>
      <c r="E418" s="26"/>
      <c r="F418" s="26">
        <f t="shared" si="70"/>
        <v>0</v>
      </c>
      <c r="G418" s="59"/>
    </row>
    <row r="419" spans="1:7" s="1" customFormat="1" ht="15.75">
      <c r="A419" s="31">
        <f t="shared" si="69"/>
        <v>58.04</v>
      </c>
      <c r="B419" s="93" t="s">
        <v>185</v>
      </c>
      <c r="C419" s="32">
        <v>111.34</v>
      </c>
      <c r="D419" s="31" t="s">
        <v>29</v>
      </c>
      <c r="E419" s="26"/>
      <c r="F419" s="26">
        <f t="shared" si="70"/>
        <v>0</v>
      </c>
      <c r="G419" s="59"/>
    </row>
    <row r="420" spans="1:7" s="1" customFormat="1" ht="15.75">
      <c r="A420" s="31">
        <f t="shared" si="69"/>
        <v>58.05</v>
      </c>
      <c r="B420" s="93" t="s">
        <v>186</v>
      </c>
      <c r="C420" s="32">
        <v>159.54</v>
      </c>
      <c r="D420" s="31" t="s">
        <v>29</v>
      </c>
      <c r="E420" s="26"/>
      <c r="F420" s="26">
        <f t="shared" si="70"/>
        <v>0</v>
      </c>
      <c r="G420" s="59"/>
    </row>
    <row r="421" spans="1:7" s="1" customFormat="1" ht="15.75">
      <c r="A421" s="31"/>
      <c r="B421" s="93"/>
      <c r="C421" s="32"/>
      <c r="D421" s="31"/>
      <c r="E421" s="26"/>
      <c r="F421" s="26"/>
      <c r="G421" s="59">
        <f>SUM(F415:F421)</f>
        <v>0</v>
      </c>
    </row>
    <row r="422" spans="1:7" s="1" customFormat="1" ht="15.75">
      <c r="A422" s="75">
        <f>A415+1</f>
        <v>59</v>
      </c>
      <c r="B422" s="17" t="s">
        <v>187</v>
      </c>
      <c r="C422" s="18"/>
      <c r="D422" s="76"/>
      <c r="E422" s="19"/>
      <c r="F422" s="60"/>
      <c r="G422" s="61"/>
    </row>
    <row r="423" spans="1:7" s="1" customFormat="1" ht="15.75">
      <c r="A423" s="31">
        <f>A422+0.01</f>
        <v>59.01</v>
      </c>
      <c r="B423" s="93" t="s">
        <v>253</v>
      </c>
      <c r="C423" s="32">
        <v>86.94</v>
      </c>
      <c r="D423" s="31" t="s">
        <v>29</v>
      </c>
      <c r="E423" s="26"/>
      <c r="F423" s="26">
        <f>ROUND(C423*E423,2)</f>
        <v>0</v>
      </c>
      <c r="G423" s="59"/>
    </row>
    <row r="424" spans="1:7" s="1" customFormat="1" ht="15.75">
      <c r="A424" s="31">
        <f t="shared" ref="A424:A425" si="71">A423+0.01</f>
        <v>59.02</v>
      </c>
      <c r="B424" s="93" t="s">
        <v>222</v>
      </c>
      <c r="C424" s="32">
        <v>16.399999999999999</v>
      </c>
      <c r="D424" s="31" t="s">
        <v>29</v>
      </c>
      <c r="E424" s="26"/>
      <c r="F424" s="26">
        <f t="shared" ref="F424:F425" si="72">ROUND(C424*E424,2)</f>
        <v>0</v>
      </c>
      <c r="G424" s="59"/>
    </row>
    <row r="425" spans="1:7" s="1" customFormat="1" ht="15.75">
      <c r="A425" s="31">
        <f t="shared" si="71"/>
        <v>59.03</v>
      </c>
      <c r="B425" s="93" t="s">
        <v>192</v>
      </c>
      <c r="C425" s="32">
        <v>44.33</v>
      </c>
      <c r="D425" s="31" t="s">
        <v>26</v>
      </c>
      <c r="E425" s="26"/>
      <c r="F425" s="26">
        <f t="shared" si="72"/>
        <v>0</v>
      </c>
      <c r="G425" s="59"/>
    </row>
    <row r="426" spans="1:7" s="1" customFormat="1" ht="15.75">
      <c r="A426" s="31"/>
      <c r="B426" s="93"/>
      <c r="C426" s="32"/>
      <c r="D426" s="31"/>
      <c r="E426" s="26"/>
      <c r="F426" s="26"/>
      <c r="G426" s="59">
        <f>SUM(F422:F426)</f>
        <v>0</v>
      </c>
    </row>
    <row r="427" spans="1:7" s="1" customFormat="1" ht="15.75">
      <c r="A427" s="75">
        <f>A422+1</f>
        <v>60</v>
      </c>
      <c r="B427" s="17" t="s">
        <v>193</v>
      </c>
      <c r="C427" s="18"/>
      <c r="D427" s="76"/>
      <c r="E427" s="19"/>
      <c r="F427" s="60"/>
      <c r="G427" s="61"/>
    </row>
    <row r="428" spans="1:7" s="1" customFormat="1" ht="15.75">
      <c r="A428" s="31">
        <f>A427+0.01</f>
        <v>60.01</v>
      </c>
      <c r="B428" s="93" t="s">
        <v>254</v>
      </c>
      <c r="C428" s="32">
        <v>79.23</v>
      </c>
      <c r="D428" s="31" t="s">
        <v>29</v>
      </c>
      <c r="E428" s="26"/>
      <c r="F428" s="26">
        <f>ROUND(C428*E428,2)</f>
        <v>0</v>
      </c>
      <c r="G428" s="59"/>
    </row>
    <row r="429" spans="1:7" s="1" customFormat="1" ht="45">
      <c r="A429" s="31">
        <f>A428+0.01</f>
        <v>60.02</v>
      </c>
      <c r="B429" s="93" t="s">
        <v>226</v>
      </c>
      <c r="C429" s="32">
        <v>28.63</v>
      </c>
      <c r="D429" s="31" t="s">
        <v>29</v>
      </c>
      <c r="E429" s="26"/>
      <c r="F429" s="26">
        <f>ROUND(C429*E429,2)</f>
        <v>0</v>
      </c>
      <c r="G429" s="59"/>
    </row>
    <row r="430" spans="1:7" s="1" customFormat="1" ht="15.75">
      <c r="A430" s="31"/>
      <c r="B430" s="93"/>
      <c r="C430" s="32"/>
      <c r="D430" s="31"/>
      <c r="E430" s="26"/>
      <c r="F430" s="26"/>
      <c r="G430" s="59">
        <f>SUM(F427:F430)</f>
        <v>0</v>
      </c>
    </row>
    <row r="431" spans="1:7" s="1" customFormat="1" ht="15.75">
      <c r="A431" s="75">
        <f>A427+1</f>
        <v>61</v>
      </c>
      <c r="B431" s="17" t="s">
        <v>195</v>
      </c>
      <c r="C431" s="18"/>
      <c r="D431" s="76"/>
      <c r="E431" s="19"/>
      <c r="F431" s="60"/>
      <c r="G431" s="61"/>
    </row>
    <row r="432" spans="1:7" s="1" customFormat="1" ht="78.75" customHeight="1">
      <c r="A432" s="31">
        <f>A431+0.01</f>
        <v>61.01</v>
      </c>
      <c r="B432" s="24" t="s">
        <v>196</v>
      </c>
      <c r="C432" s="32">
        <v>12.6</v>
      </c>
      <c r="D432" s="31" t="s">
        <v>29</v>
      </c>
      <c r="E432" s="26"/>
      <c r="F432" s="26">
        <f>ROUND(C432*E432,2)</f>
        <v>0</v>
      </c>
      <c r="G432" s="59"/>
    </row>
    <row r="433" spans="1:7" s="1" customFormat="1" ht="15.75">
      <c r="A433" s="31"/>
      <c r="B433" s="93"/>
      <c r="C433" s="32"/>
      <c r="D433" s="31"/>
      <c r="E433" s="26"/>
      <c r="F433" s="26"/>
      <c r="G433" s="59">
        <f>SUM(F431:F433)</f>
        <v>0</v>
      </c>
    </row>
    <row r="434" spans="1:7" s="1" customFormat="1" ht="15.75">
      <c r="A434" s="75">
        <f>A431+1</f>
        <v>62</v>
      </c>
      <c r="B434" s="17" t="s">
        <v>197</v>
      </c>
      <c r="C434" s="18"/>
      <c r="D434" s="76"/>
      <c r="E434" s="19"/>
      <c r="F434" s="60"/>
      <c r="G434" s="61"/>
    </row>
    <row r="435" spans="1:7" s="1" customFormat="1" ht="51" customHeight="1">
      <c r="A435" s="31">
        <f>A434+0.01</f>
        <v>62.01</v>
      </c>
      <c r="B435" s="93" t="s">
        <v>198</v>
      </c>
      <c r="C435" s="32">
        <v>10.29</v>
      </c>
      <c r="D435" s="31" t="s">
        <v>29</v>
      </c>
      <c r="E435" s="26"/>
      <c r="F435" s="26">
        <f>ROUND(C435*E435,2)</f>
        <v>0</v>
      </c>
      <c r="G435" s="59"/>
    </row>
    <row r="436" spans="1:7" s="1" customFormat="1" ht="51" customHeight="1">
      <c r="A436" s="31">
        <f>A435+0.01</f>
        <v>62.02</v>
      </c>
      <c r="B436" s="93" t="s">
        <v>199</v>
      </c>
      <c r="C436" s="32">
        <v>30.56</v>
      </c>
      <c r="D436" s="31" t="s">
        <v>29</v>
      </c>
      <c r="E436" s="26"/>
      <c r="F436" s="26">
        <f>ROUND(C436*E436,2)</f>
        <v>0</v>
      </c>
      <c r="G436" s="59"/>
    </row>
    <row r="437" spans="1:7" s="1" customFormat="1" ht="15.75">
      <c r="A437" s="31"/>
      <c r="B437" s="93"/>
      <c r="C437" s="32"/>
      <c r="D437" s="31"/>
      <c r="E437" s="26"/>
      <c r="F437" s="26"/>
      <c r="G437" s="59">
        <f>SUM(F434:F437)</f>
        <v>0</v>
      </c>
    </row>
    <row r="438" spans="1:7" s="1" customFormat="1" ht="15.75">
      <c r="A438" s="75">
        <f>A434+1</f>
        <v>63</v>
      </c>
      <c r="B438" s="17" t="s">
        <v>200</v>
      </c>
      <c r="C438" s="18"/>
      <c r="D438" s="76"/>
      <c r="E438" s="19"/>
      <c r="F438" s="60"/>
      <c r="G438" s="61"/>
    </row>
    <row r="439" spans="1:7" s="1" customFormat="1" ht="60.75" customHeight="1">
      <c r="A439" s="31">
        <f>A438+0.01</f>
        <v>63.01</v>
      </c>
      <c r="B439" s="24" t="s">
        <v>201</v>
      </c>
      <c r="C439" s="32">
        <v>131.69999999999999</v>
      </c>
      <c r="D439" s="31" t="s">
        <v>29</v>
      </c>
      <c r="E439" s="26"/>
      <c r="F439" s="26">
        <f>ROUND(C439*E439,2)</f>
        <v>0</v>
      </c>
      <c r="G439" s="59"/>
    </row>
    <row r="440" spans="1:7" s="1" customFormat="1" ht="30">
      <c r="A440" s="31">
        <f t="shared" ref="A440:A442" si="73">A439+0.01</f>
        <v>63.02</v>
      </c>
      <c r="B440" s="93" t="s">
        <v>202</v>
      </c>
      <c r="C440" s="32">
        <v>131.69999999999999</v>
      </c>
      <c r="D440" s="31" t="s">
        <v>29</v>
      </c>
      <c r="E440" s="26"/>
      <c r="F440" s="26">
        <f>ROUND(C440*E440,2)</f>
        <v>0</v>
      </c>
      <c r="G440" s="59"/>
    </row>
    <row r="441" spans="1:7" s="1" customFormat="1" ht="33" customHeight="1">
      <c r="A441" s="31">
        <f t="shared" si="73"/>
        <v>63.03</v>
      </c>
      <c r="B441" s="93" t="s">
        <v>203</v>
      </c>
      <c r="C441" s="32">
        <v>16.5</v>
      </c>
      <c r="D441" s="31" t="s">
        <v>26</v>
      </c>
      <c r="E441" s="26"/>
      <c r="F441" s="26">
        <f t="shared" ref="F441:F442" si="74">ROUND(C441*E441,2)</f>
        <v>0</v>
      </c>
      <c r="G441" s="59"/>
    </row>
    <row r="442" spans="1:7" s="1" customFormat="1" ht="30.75" customHeight="1">
      <c r="A442" s="31">
        <f t="shared" si="73"/>
        <v>63.04</v>
      </c>
      <c r="B442" s="93" t="s">
        <v>238</v>
      </c>
      <c r="C442" s="32">
        <v>48.8</v>
      </c>
      <c r="D442" s="31" t="s">
        <v>26</v>
      </c>
      <c r="E442" s="26"/>
      <c r="F442" s="26">
        <f t="shared" si="74"/>
        <v>0</v>
      </c>
      <c r="G442" s="59"/>
    </row>
    <row r="443" spans="1:7" s="1" customFormat="1" ht="15.75">
      <c r="A443" s="31"/>
      <c r="B443" s="93"/>
      <c r="C443" s="32"/>
      <c r="D443" s="31"/>
      <c r="E443" s="26"/>
      <c r="F443" s="26"/>
      <c r="G443" s="59">
        <f>SUM(F438:F443)</f>
        <v>0</v>
      </c>
    </row>
    <row r="444" spans="1:7" s="1" customFormat="1" ht="15.75">
      <c r="A444" s="75">
        <f>A438+1</f>
        <v>64</v>
      </c>
      <c r="B444" s="17" t="s">
        <v>205</v>
      </c>
      <c r="C444" s="18"/>
      <c r="D444" s="76"/>
      <c r="E444" s="19"/>
      <c r="F444" s="60"/>
      <c r="G444" s="61"/>
    </row>
    <row r="445" spans="1:7" s="1" customFormat="1" ht="15.75">
      <c r="A445" s="31">
        <f>A444+0.01</f>
        <v>64.010000000000005</v>
      </c>
      <c r="B445" s="93" t="s">
        <v>206</v>
      </c>
      <c r="C445" s="32">
        <v>118.06</v>
      </c>
      <c r="D445" s="31" t="s">
        <v>29</v>
      </c>
      <c r="E445" s="26"/>
      <c r="F445" s="26">
        <f>ROUND(C445*E445,2)</f>
        <v>0</v>
      </c>
      <c r="G445" s="59"/>
    </row>
    <row r="446" spans="1:7" s="1" customFormat="1" ht="15.75">
      <c r="A446" s="31"/>
      <c r="B446" s="93"/>
      <c r="C446" s="32"/>
      <c r="D446" s="31"/>
      <c r="E446" s="26"/>
      <c r="F446" s="26"/>
      <c r="G446" s="59">
        <f>SUM(F444:F446)</f>
        <v>0</v>
      </c>
    </row>
    <row r="447" spans="1:7" s="1" customFormat="1" ht="15.75">
      <c r="A447" s="75">
        <f>A444+1</f>
        <v>65</v>
      </c>
      <c r="B447" s="17" t="s">
        <v>151</v>
      </c>
      <c r="C447" s="18"/>
      <c r="D447" s="76"/>
      <c r="E447" s="19"/>
      <c r="F447" s="60"/>
      <c r="G447" s="61"/>
    </row>
    <row r="448" spans="1:7" s="1" customFormat="1" ht="15.75">
      <c r="A448" s="31">
        <f>A447+0.01</f>
        <v>65.010000000000005</v>
      </c>
      <c r="B448" s="93" t="s">
        <v>209</v>
      </c>
      <c r="C448" s="32">
        <v>0.9</v>
      </c>
      <c r="D448" s="31" t="s">
        <v>29</v>
      </c>
      <c r="E448" s="26"/>
      <c r="F448" s="26">
        <f>ROUND(C448*E448,2)</f>
        <v>0</v>
      </c>
      <c r="G448" s="59"/>
    </row>
    <row r="449" spans="1:7" s="1" customFormat="1" ht="15.75">
      <c r="A449" s="31">
        <f t="shared" ref="A449:A456" si="75">A448+0.01</f>
        <v>65.02</v>
      </c>
      <c r="B449" s="93" t="s">
        <v>210</v>
      </c>
      <c r="C449" s="32">
        <v>48.9</v>
      </c>
      <c r="D449" s="31" t="s">
        <v>26</v>
      </c>
      <c r="E449" s="26"/>
      <c r="F449" s="26">
        <f t="shared" ref="F449:F456" si="76">ROUND(C449*E449,2)</f>
        <v>0</v>
      </c>
      <c r="G449" s="59"/>
    </row>
    <row r="450" spans="1:7" s="1" customFormat="1" ht="15.75">
      <c r="A450" s="31">
        <f t="shared" si="75"/>
        <v>65.03</v>
      </c>
      <c r="B450" s="93" t="s">
        <v>227</v>
      </c>
      <c r="C450" s="32">
        <v>4</v>
      </c>
      <c r="D450" s="31" t="s">
        <v>19</v>
      </c>
      <c r="E450" s="26"/>
      <c r="F450" s="26">
        <f t="shared" si="76"/>
        <v>0</v>
      </c>
      <c r="G450" s="59"/>
    </row>
    <row r="451" spans="1:7" s="1" customFormat="1" ht="15.75">
      <c r="A451" s="31">
        <f t="shared" si="75"/>
        <v>65.040000000000006</v>
      </c>
      <c r="B451" s="93" t="s">
        <v>228</v>
      </c>
      <c r="C451" s="32">
        <v>2</v>
      </c>
      <c r="D451" s="31" t="s">
        <v>19</v>
      </c>
      <c r="E451" s="26"/>
      <c r="F451" s="26">
        <f t="shared" si="76"/>
        <v>0</v>
      </c>
      <c r="G451" s="59"/>
    </row>
    <row r="452" spans="1:7" s="1" customFormat="1" ht="32.25" customHeight="1">
      <c r="A452" s="31">
        <f t="shared" si="75"/>
        <v>65.05</v>
      </c>
      <c r="B452" s="28" t="s">
        <v>211</v>
      </c>
      <c r="C452" s="32">
        <v>7</v>
      </c>
      <c r="D452" s="31" t="s">
        <v>19</v>
      </c>
      <c r="E452" s="26"/>
      <c r="F452" s="26">
        <f t="shared" si="76"/>
        <v>0</v>
      </c>
      <c r="G452" s="59"/>
    </row>
    <row r="453" spans="1:7" s="1" customFormat="1" ht="15.75">
      <c r="A453" s="31">
        <f t="shared" si="75"/>
        <v>65.06</v>
      </c>
      <c r="B453" s="93" t="s">
        <v>212</v>
      </c>
      <c r="C453" s="32">
        <v>7.5</v>
      </c>
      <c r="D453" s="31" t="s">
        <v>26</v>
      </c>
      <c r="E453" s="26"/>
      <c r="F453" s="26">
        <f t="shared" si="76"/>
        <v>0</v>
      </c>
      <c r="G453" s="59"/>
    </row>
    <row r="454" spans="1:7" s="1" customFormat="1" ht="15.75">
      <c r="A454" s="31">
        <f t="shared" si="75"/>
        <v>65.069999999999993</v>
      </c>
      <c r="B454" s="93" t="s">
        <v>214</v>
      </c>
      <c r="C454" s="32">
        <v>1.5</v>
      </c>
      <c r="D454" s="31" t="s">
        <v>26</v>
      </c>
      <c r="E454" s="26"/>
      <c r="F454" s="26">
        <f t="shared" si="76"/>
        <v>0</v>
      </c>
      <c r="G454" s="59"/>
    </row>
    <row r="455" spans="1:7" s="1" customFormat="1" ht="15.75">
      <c r="A455" s="31">
        <f t="shared" si="75"/>
        <v>65.08</v>
      </c>
      <c r="B455" s="93" t="s">
        <v>239</v>
      </c>
      <c r="C455" s="32">
        <v>3</v>
      </c>
      <c r="D455" s="31" t="s">
        <v>19</v>
      </c>
      <c r="E455" s="26"/>
      <c r="F455" s="26">
        <f t="shared" si="76"/>
        <v>0</v>
      </c>
      <c r="G455" s="59"/>
    </row>
    <row r="456" spans="1:7" s="1" customFormat="1" ht="16.5" customHeight="1">
      <c r="A456" s="31">
        <f t="shared" si="75"/>
        <v>65.09</v>
      </c>
      <c r="B456" s="93" t="s">
        <v>64</v>
      </c>
      <c r="C456" s="32">
        <v>86.94</v>
      </c>
      <c r="D456" s="31" t="s">
        <v>29</v>
      </c>
      <c r="E456" s="26"/>
      <c r="F456" s="26">
        <f t="shared" si="76"/>
        <v>0</v>
      </c>
      <c r="G456" s="59"/>
    </row>
    <row r="457" spans="1:7" s="1" customFormat="1" ht="15.75">
      <c r="A457" s="31"/>
      <c r="B457" s="93"/>
      <c r="C457" s="32"/>
      <c r="D457" s="31"/>
      <c r="E457" s="26"/>
      <c r="F457" s="26"/>
      <c r="G457" s="59">
        <f>SUM(F447:F457)</f>
        <v>0</v>
      </c>
    </row>
    <row r="458" spans="1:7" s="1" customFormat="1" ht="15.75">
      <c r="A458" s="106" t="s">
        <v>255</v>
      </c>
      <c r="B458" s="109" t="s">
        <v>256</v>
      </c>
      <c r="C458" s="105">
        <v>2</v>
      </c>
      <c r="D458" s="106" t="s">
        <v>19</v>
      </c>
      <c r="E458" s="37"/>
      <c r="F458" s="37"/>
      <c r="G458" s="69"/>
    </row>
    <row r="459" spans="1:7" s="1" customFormat="1" ht="15.75">
      <c r="A459" s="75">
        <f>A447+1</f>
        <v>66</v>
      </c>
      <c r="B459" s="17" t="s">
        <v>161</v>
      </c>
      <c r="C459" s="18"/>
      <c r="D459" s="76"/>
      <c r="E459" s="19"/>
      <c r="F459" s="60"/>
      <c r="G459" s="61"/>
    </row>
    <row r="460" spans="1:7" s="1" customFormat="1" ht="15.75">
      <c r="A460" s="20">
        <f>A459+0.01</f>
        <v>66.010000000000005</v>
      </c>
      <c r="B460" s="24" t="s">
        <v>41</v>
      </c>
      <c r="C460" s="32">
        <v>12.5</v>
      </c>
      <c r="D460" s="20" t="s">
        <v>29</v>
      </c>
      <c r="E460" s="26"/>
      <c r="F460" s="26">
        <f>ROUND(C460*E460,2)</f>
        <v>0</v>
      </c>
      <c r="G460" s="58"/>
    </row>
    <row r="461" spans="1:7" s="1" customFormat="1" ht="15.75">
      <c r="A461" s="20"/>
      <c r="B461" s="24"/>
      <c r="C461" s="32"/>
      <c r="D461" s="20"/>
      <c r="E461" s="26"/>
      <c r="F461" s="26"/>
      <c r="G461" s="58">
        <f>SUM(F459:F461)</f>
        <v>0</v>
      </c>
    </row>
    <row r="462" spans="1:7" s="1" customFormat="1" ht="15.75">
      <c r="A462" s="75">
        <f>A459+1</f>
        <v>67</v>
      </c>
      <c r="B462" s="17" t="s">
        <v>34</v>
      </c>
      <c r="C462" s="18"/>
      <c r="D462" s="76"/>
      <c r="E462" s="19"/>
      <c r="F462" s="60"/>
      <c r="G462" s="61"/>
    </row>
    <row r="463" spans="1:7" s="1" customFormat="1" ht="15.75">
      <c r="A463" s="20">
        <f>A462+0.01</f>
        <v>67.010000000000005</v>
      </c>
      <c r="B463" s="24" t="s">
        <v>257</v>
      </c>
      <c r="C463" s="32">
        <v>8</v>
      </c>
      <c r="D463" s="20" t="s">
        <v>36</v>
      </c>
      <c r="E463" s="26"/>
      <c r="F463" s="26">
        <f t="shared" ref="F463:F465" si="77">ROUND(C463*E463,2)</f>
        <v>0</v>
      </c>
      <c r="G463" s="58"/>
    </row>
    <row r="464" spans="1:7" s="1" customFormat="1" ht="15.75">
      <c r="A464" s="20">
        <f t="shared" ref="A464:A465" si="78">A463+0.01</f>
        <v>67.02</v>
      </c>
      <c r="B464" s="24" t="s">
        <v>258</v>
      </c>
      <c r="C464" s="32">
        <v>5.38</v>
      </c>
      <c r="D464" s="20" t="s">
        <v>38</v>
      </c>
      <c r="E464" s="23"/>
      <c r="F464" s="26">
        <f t="shared" si="77"/>
        <v>0</v>
      </c>
      <c r="G464" s="58"/>
    </row>
    <row r="465" spans="1:7" s="1" customFormat="1" ht="15.75">
      <c r="A465" s="20">
        <f t="shared" si="78"/>
        <v>67.03</v>
      </c>
      <c r="B465" s="24" t="s">
        <v>166</v>
      </c>
      <c r="C465" s="32">
        <v>3.41</v>
      </c>
      <c r="D465" s="20" t="s">
        <v>33</v>
      </c>
      <c r="E465" s="23"/>
      <c r="F465" s="26">
        <f t="shared" si="77"/>
        <v>0</v>
      </c>
      <c r="G465" s="58"/>
    </row>
    <row r="466" spans="1:7" s="1" customFormat="1" ht="15.75">
      <c r="A466" s="20"/>
      <c r="B466" s="24"/>
      <c r="C466" s="32"/>
      <c r="D466" s="20"/>
      <c r="E466" s="26"/>
      <c r="F466" s="26"/>
      <c r="G466" s="58">
        <f>SUM(F462:F466)</f>
        <v>0</v>
      </c>
    </row>
    <row r="467" spans="1:7" s="1" customFormat="1" ht="15.75">
      <c r="A467" s="75">
        <f>A462+1</f>
        <v>68</v>
      </c>
      <c r="B467" s="17" t="s">
        <v>167</v>
      </c>
      <c r="C467" s="18"/>
      <c r="D467" s="76"/>
      <c r="E467" s="19"/>
      <c r="F467" s="60"/>
      <c r="G467" s="61"/>
    </row>
    <row r="468" spans="1:7" s="1" customFormat="1" ht="33.75" customHeight="1">
      <c r="A468" s="20">
        <f>A467+0.01</f>
        <v>68.010000000000005</v>
      </c>
      <c r="B468" s="24" t="s">
        <v>259</v>
      </c>
      <c r="C468" s="32">
        <v>2.4</v>
      </c>
      <c r="D468" s="20" t="s">
        <v>46</v>
      </c>
      <c r="E468" s="26"/>
      <c r="F468" s="26">
        <f t="shared" ref="F468:F471" si="79">ROUND(C468*E468,2)</f>
        <v>0</v>
      </c>
      <c r="G468" s="58"/>
    </row>
    <row r="469" spans="1:7" s="1" customFormat="1" ht="33" customHeight="1">
      <c r="A469" s="20">
        <f t="shared" ref="A469:A471" si="80">A468+0.01</f>
        <v>68.02</v>
      </c>
      <c r="B469" s="24" t="s">
        <v>260</v>
      </c>
      <c r="C469" s="32">
        <v>2.1</v>
      </c>
      <c r="D469" s="20" t="s">
        <v>46</v>
      </c>
      <c r="E469" s="26"/>
      <c r="F469" s="26">
        <f t="shared" si="79"/>
        <v>0</v>
      </c>
      <c r="G469" s="58"/>
    </row>
    <row r="470" spans="1:7" s="1" customFormat="1" ht="33" customHeight="1">
      <c r="A470" s="20">
        <f t="shared" si="80"/>
        <v>68.03</v>
      </c>
      <c r="B470" s="24" t="s">
        <v>261</v>
      </c>
      <c r="C470" s="32">
        <v>1.79</v>
      </c>
      <c r="D470" s="20" t="s">
        <v>46</v>
      </c>
      <c r="E470" s="26"/>
      <c r="F470" s="26">
        <f t="shared" si="79"/>
        <v>0</v>
      </c>
      <c r="G470" s="58"/>
    </row>
    <row r="471" spans="1:7" s="1" customFormat="1" ht="18.75" customHeight="1">
      <c r="A471" s="20">
        <f t="shared" si="80"/>
        <v>68.040000000000006</v>
      </c>
      <c r="B471" s="24" t="s">
        <v>262</v>
      </c>
      <c r="C471" s="32">
        <v>1.5</v>
      </c>
      <c r="D471" s="20" t="s">
        <v>46</v>
      </c>
      <c r="E471" s="26"/>
      <c r="F471" s="26">
        <f t="shared" si="79"/>
        <v>0</v>
      </c>
      <c r="G471" s="58"/>
    </row>
    <row r="472" spans="1:7" s="1" customFormat="1" ht="15.75">
      <c r="A472" s="20"/>
      <c r="B472" s="24"/>
      <c r="C472" s="32"/>
      <c r="D472" s="20"/>
      <c r="E472" s="26"/>
      <c r="F472" s="26"/>
      <c r="G472" s="58">
        <f>SUM(F467:F472)</f>
        <v>0</v>
      </c>
    </row>
    <row r="473" spans="1:7" s="1" customFormat="1" ht="15.75">
      <c r="A473" s="75">
        <f>A467+1</f>
        <v>69</v>
      </c>
      <c r="B473" s="17" t="s">
        <v>181</v>
      </c>
      <c r="C473" s="18"/>
      <c r="D473" s="76"/>
      <c r="E473" s="19"/>
      <c r="F473" s="60"/>
      <c r="G473" s="61"/>
    </row>
    <row r="474" spans="1:7" s="1" customFormat="1" ht="15.75">
      <c r="A474" s="20">
        <f>A473+0.01</f>
        <v>69.010000000000005</v>
      </c>
      <c r="B474" s="24" t="s">
        <v>182</v>
      </c>
      <c r="C474" s="32">
        <v>176</v>
      </c>
      <c r="D474" s="20" t="s">
        <v>26</v>
      </c>
      <c r="E474" s="26"/>
      <c r="F474" s="26">
        <f>ROUND(C474*E474,2)</f>
        <v>0</v>
      </c>
      <c r="G474" s="58"/>
    </row>
    <row r="475" spans="1:7" s="1" customFormat="1" ht="15.75">
      <c r="A475" s="20">
        <f t="shared" ref="A475:A478" si="81">A474+0.01</f>
        <v>69.02</v>
      </c>
      <c r="B475" s="24" t="s">
        <v>184</v>
      </c>
      <c r="C475" s="32">
        <v>28</v>
      </c>
      <c r="D475" s="20" t="s">
        <v>29</v>
      </c>
      <c r="E475" s="26"/>
      <c r="F475" s="26">
        <f t="shared" ref="F475:F478" si="82">ROUND(C475*E475,2)</f>
        <v>0</v>
      </c>
      <c r="G475" s="58"/>
    </row>
    <row r="476" spans="1:7" s="1" customFormat="1" ht="15.75">
      <c r="A476" s="20">
        <f t="shared" si="81"/>
        <v>69.03</v>
      </c>
      <c r="B476" s="24" t="s">
        <v>185</v>
      </c>
      <c r="C476" s="32">
        <v>12.16</v>
      </c>
      <c r="D476" s="20" t="s">
        <v>29</v>
      </c>
      <c r="E476" s="26"/>
      <c r="F476" s="26">
        <f t="shared" si="82"/>
        <v>0</v>
      </c>
      <c r="G476" s="58"/>
    </row>
    <row r="477" spans="1:7" s="1" customFormat="1" ht="15.75">
      <c r="A477" s="20">
        <f t="shared" si="81"/>
        <v>69.040000000000006</v>
      </c>
      <c r="B477" s="24" t="s">
        <v>186</v>
      </c>
      <c r="C477" s="32">
        <v>40.159999999999997</v>
      </c>
      <c r="D477" s="20" t="s">
        <v>29</v>
      </c>
      <c r="E477" s="26"/>
      <c r="F477" s="26">
        <f t="shared" si="82"/>
        <v>0</v>
      </c>
      <c r="G477" s="58"/>
    </row>
    <row r="478" spans="1:7" s="1" customFormat="1" ht="15.75">
      <c r="A478" s="20">
        <f t="shared" si="81"/>
        <v>69.05</v>
      </c>
      <c r="B478" s="24" t="s">
        <v>263</v>
      </c>
      <c r="C478" s="32">
        <v>12.5</v>
      </c>
      <c r="D478" s="20" t="s">
        <v>29</v>
      </c>
      <c r="E478" s="26"/>
      <c r="F478" s="26">
        <f t="shared" si="82"/>
        <v>0</v>
      </c>
      <c r="G478" s="58"/>
    </row>
    <row r="479" spans="1:7" s="1" customFormat="1" ht="15.75">
      <c r="A479" s="20"/>
      <c r="B479" s="24"/>
      <c r="C479" s="32"/>
      <c r="D479" s="20"/>
      <c r="E479" s="26"/>
      <c r="F479" s="26"/>
      <c r="G479" s="58">
        <f>SUM(F473:F479)</f>
        <v>0</v>
      </c>
    </row>
    <row r="480" spans="1:7" s="1" customFormat="1" ht="15.75">
      <c r="A480" s="75">
        <f>A473+1</f>
        <v>70</v>
      </c>
      <c r="B480" s="17" t="s">
        <v>205</v>
      </c>
      <c r="C480" s="18"/>
      <c r="D480" s="76"/>
      <c r="E480" s="19"/>
      <c r="F480" s="60"/>
      <c r="G480" s="61"/>
    </row>
    <row r="481" spans="1:7" s="1" customFormat="1" ht="15.75">
      <c r="A481" s="20">
        <f>A480+0.01</f>
        <v>70.010000000000005</v>
      </c>
      <c r="B481" s="24" t="s">
        <v>206</v>
      </c>
      <c r="C481" s="32">
        <v>40.159999999999997</v>
      </c>
      <c r="D481" s="20" t="s">
        <v>29</v>
      </c>
      <c r="E481" s="26"/>
      <c r="F481" s="26">
        <f>ROUND(C481*E481,2)</f>
        <v>0</v>
      </c>
      <c r="G481" s="58"/>
    </row>
    <row r="482" spans="1:7" s="1" customFormat="1" ht="15.75">
      <c r="A482" s="20"/>
      <c r="B482" s="24"/>
      <c r="C482" s="32"/>
      <c r="D482" s="20"/>
      <c r="E482" s="26"/>
      <c r="F482" s="26"/>
      <c r="G482" s="58">
        <f>SUM(F480:F482)</f>
        <v>0</v>
      </c>
    </row>
    <row r="483" spans="1:7" s="1" customFormat="1" ht="15.75">
      <c r="A483" s="75">
        <f>A480+1</f>
        <v>71</v>
      </c>
      <c r="B483" s="17" t="s">
        <v>151</v>
      </c>
      <c r="C483" s="18"/>
      <c r="D483" s="76"/>
      <c r="E483" s="19"/>
      <c r="F483" s="60"/>
      <c r="G483" s="61"/>
    </row>
    <row r="484" spans="1:7" s="1" customFormat="1" ht="15.75">
      <c r="A484" s="20">
        <f>A483+0.01</f>
        <v>71.010000000000005</v>
      </c>
      <c r="B484" s="24" t="s">
        <v>264</v>
      </c>
      <c r="C484" s="32">
        <v>1</v>
      </c>
      <c r="D484" s="20" t="s">
        <v>19</v>
      </c>
      <c r="E484" s="26"/>
      <c r="F484" s="26">
        <f t="shared" ref="F484" si="83">ROUND(C484*E484,2)</f>
        <v>0</v>
      </c>
      <c r="G484" s="58"/>
    </row>
    <row r="485" spans="1:7" s="1" customFormat="1" ht="15.75">
      <c r="A485" s="20"/>
      <c r="B485" s="24"/>
      <c r="C485" s="32"/>
      <c r="D485" s="20"/>
      <c r="E485" s="26"/>
      <c r="F485" s="26"/>
      <c r="G485" s="58">
        <f>SUM(F483:F485)</f>
        <v>0</v>
      </c>
    </row>
    <row r="486" spans="1:7" s="1" customFormat="1" ht="15.75">
      <c r="A486" s="106" t="s">
        <v>265</v>
      </c>
      <c r="B486" s="109" t="s">
        <v>266</v>
      </c>
      <c r="C486" s="105">
        <v>1</v>
      </c>
      <c r="D486" s="106" t="s">
        <v>19</v>
      </c>
      <c r="E486" s="37"/>
      <c r="F486" s="37"/>
      <c r="G486" s="69"/>
    </row>
    <row r="487" spans="1:7" s="1" customFormat="1" ht="15.75">
      <c r="A487" s="75">
        <f>A483+1</f>
        <v>72</v>
      </c>
      <c r="B487" s="17" t="s">
        <v>161</v>
      </c>
      <c r="C487" s="18"/>
      <c r="D487" s="76"/>
      <c r="E487" s="19"/>
      <c r="F487" s="60"/>
      <c r="G487" s="61"/>
    </row>
    <row r="488" spans="1:7" s="1" customFormat="1" ht="15.75">
      <c r="A488" s="20">
        <f>A487+0.01</f>
        <v>72.010000000000005</v>
      </c>
      <c r="B488" s="24" t="s">
        <v>41</v>
      </c>
      <c r="C488" s="32">
        <v>26.27</v>
      </c>
      <c r="D488" s="20" t="s">
        <v>29</v>
      </c>
      <c r="E488" s="26"/>
      <c r="F488" s="26">
        <f>ROUND(C488*E488,2)</f>
        <v>0</v>
      </c>
      <c r="G488" s="58"/>
    </row>
    <row r="489" spans="1:7" s="1" customFormat="1" ht="15.75">
      <c r="A489" s="20"/>
      <c r="B489" s="24"/>
      <c r="C489" s="32"/>
      <c r="D489" s="20"/>
      <c r="E489" s="26"/>
      <c r="F489" s="26"/>
      <c r="G489" s="58">
        <f>SUM(F487:F489)</f>
        <v>0</v>
      </c>
    </row>
    <row r="490" spans="1:7" s="1" customFormat="1" ht="15.75">
      <c r="A490" s="75">
        <f>A487+1</f>
        <v>73</v>
      </c>
      <c r="B490" s="17" t="s">
        <v>34</v>
      </c>
      <c r="C490" s="18"/>
      <c r="D490" s="76"/>
      <c r="E490" s="19"/>
      <c r="F490" s="60"/>
      <c r="G490" s="61"/>
    </row>
    <row r="491" spans="1:7" s="1" customFormat="1" ht="15.75">
      <c r="A491" s="20">
        <f>A490+0.01</f>
        <v>73.010000000000005</v>
      </c>
      <c r="B491" s="24" t="s">
        <v>267</v>
      </c>
      <c r="C491" s="32">
        <v>8.11</v>
      </c>
      <c r="D491" s="20" t="s">
        <v>36</v>
      </c>
      <c r="E491" s="26"/>
      <c r="F491" s="26">
        <f t="shared" ref="F491:F493" si="84">ROUND(C491*E491,2)</f>
        <v>0</v>
      </c>
      <c r="G491" s="58"/>
    </row>
    <row r="492" spans="1:7" s="1" customFormat="1" ht="15.75">
      <c r="A492" s="20">
        <f t="shared" ref="A492:A493" si="85">A491+0.01</f>
        <v>73.02</v>
      </c>
      <c r="B492" s="24" t="s">
        <v>258</v>
      </c>
      <c r="C492" s="32">
        <v>5.28</v>
      </c>
      <c r="D492" s="20" t="s">
        <v>38</v>
      </c>
      <c r="E492" s="23"/>
      <c r="F492" s="26">
        <f t="shared" si="84"/>
        <v>0</v>
      </c>
      <c r="G492" s="58"/>
    </row>
    <row r="493" spans="1:7" s="1" customFormat="1" ht="15.75">
      <c r="A493" s="20">
        <f t="shared" si="85"/>
        <v>73.03</v>
      </c>
      <c r="B493" s="24" t="s">
        <v>166</v>
      </c>
      <c r="C493" s="32">
        <v>3.68</v>
      </c>
      <c r="D493" s="20" t="s">
        <v>33</v>
      </c>
      <c r="E493" s="23"/>
      <c r="F493" s="26">
        <f t="shared" si="84"/>
        <v>0</v>
      </c>
      <c r="G493" s="58"/>
    </row>
    <row r="494" spans="1:7" s="1" customFormat="1" ht="15.75">
      <c r="A494" s="20"/>
      <c r="B494" s="24"/>
      <c r="C494" s="32"/>
      <c r="D494" s="20"/>
      <c r="E494" s="26"/>
      <c r="F494" s="26"/>
      <c r="G494" s="58">
        <f>SUM(F490:F494)</f>
        <v>0</v>
      </c>
    </row>
    <row r="495" spans="1:7" s="1" customFormat="1" ht="15.75">
      <c r="A495" s="75">
        <f>A490+1</f>
        <v>74</v>
      </c>
      <c r="B495" s="17" t="s">
        <v>167</v>
      </c>
      <c r="C495" s="18"/>
      <c r="D495" s="76"/>
      <c r="E495" s="19"/>
      <c r="F495" s="60"/>
      <c r="G495" s="61"/>
    </row>
    <row r="496" spans="1:7" s="1" customFormat="1" ht="32.25" customHeight="1">
      <c r="A496" s="20">
        <f>A495+0.01</f>
        <v>74.010000000000005</v>
      </c>
      <c r="B496" s="24" t="s">
        <v>268</v>
      </c>
      <c r="C496" s="32">
        <v>2.5</v>
      </c>
      <c r="D496" s="20" t="s">
        <v>46</v>
      </c>
      <c r="E496" s="26"/>
      <c r="F496" s="26">
        <f t="shared" ref="F496:F502" si="86">ROUND(C496*E496,2)</f>
        <v>0</v>
      </c>
      <c r="G496" s="58"/>
    </row>
    <row r="497" spans="1:7" s="1" customFormat="1" ht="33.75" customHeight="1">
      <c r="A497" s="20">
        <f t="shared" ref="A497:A502" si="87">A496+0.01</f>
        <v>74.02</v>
      </c>
      <c r="B497" s="24" t="s">
        <v>269</v>
      </c>
      <c r="C497" s="32">
        <v>1.29</v>
      </c>
      <c r="D497" s="20" t="s">
        <v>46</v>
      </c>
      <c r="E497" s="26"/>
      <c r="F497" s="26">
        <f t="shared" si="86"/>
        <v>0</v>
      </c>
      <c r="G497" s="58"/>
    </row>
    <row r="498" spans="1:7" s="1" customFormat="1" ht="31.5" customHeight="1">
      <c r="A498" s="20">
        <f t="shared" si="87"/>
        <v>74.03</v>
      </c>
      <c r="B498" s="24" t="s">
        <v>270</v>
      </c>
      <c r="C498" s="32">
        <v>1.02</v>
      </c>
      <c r="D498" s="20" t="s">
        <v>46</v>
      </c>
      <c r="E498" s="26"/>
      <c r="F498" s="26">
        <f t="shared" si="86"/>
        <v>0</v>
      </c>
      <c r="G498" s="58"/>
    </row>
    <row r="499" spans="1:7" s="1" customFormat="1" ht="30.75" customHeight="1">
      <c r="A499" s="20">
        <f t="shared" si="87"/>
        <v>74.040000000000006</v>
      </c>
      <c r="B499" s="24" t="s">
        <v>271</v>
      </c>
      <c r="C499" s="32">
        <v>0.51</v>
      </c>
      <c r="D499" s="20" t="s">
        <v>46</v>
      </c>
      <c r="E499" s="26"/>
      <c r="F499" s="26">
        <f t="shared" si="86"/>
        <v>0</v>
      </c>
      <c r="G499" s="58"/>
    </row>
    <row r="500" spans="1:7" s="1" customFormat="1" ht="33" customHeight="1">
      <c r="A500" s="20">
        <f t="shared" si="87"/>
        <v>74.05</v>
      </c>
      <c r="B500" s="24" t="s">
        <v>272</v>
      </c>
      <c r="C500" s="32">
        <v>0.61</v>
      </c>
      <c r="D500" s="20" t="s">
        <v>46</v>
      </c>
      <c r="E500" s="26"/>
      <c r="F500" s="26">
        <f t="shared" si="86"/>
        <v>0</v>
      </c>
      <c r="G500" s="58"/>
    </row>
    <row r="501" spans="1:7" s="1" customFormat="1" ht="36" customHeight="1">
      <c r="A501" s="20">
        <f t="shared" si="87"/>
        <v>74.06</v>
      </c>
      <c r="B501" s="24" t="s">
        <v>272</v>
      </c>
      <c r="C501" s="32">
        <v>1.22</v>
      </c>
      <c r="D501" s="20" t="s">
        <v>46</v>
      </c>
      <c r="E501" s="26"/>
      <c r="F501" s="26">
        <f t="shared" si="86"/>
        <v>0</v>
      </c>
      <c r="G501" s="58"/>
    </row>
    <row r="502" spans="1:7" s="1" customFormat="1" ht="36" customHeight="1">
      <c r="A502" s="20">
        <f t="shared" si="87"/>
        <v>74.069999999999993</v>
      </c>
      <c r="B502" s="24" t="s">
        <v>273</v>
      </c>
      <c r="C502" s="32">
        <v>21.2</v>
      </c>
      <c r="D502" s="20" t="s">
        <v>29</v>
      </c>
      <c r="E502" s="26"/>
      <c r="F502" s="26">
        <f t="shared" si="86"/>
        <v>0</v>
      </c>
      <c r="G502" s="58"/>
    </row>
    <row r="503" spans="1:7" s="1" customFormat="1" ht="15.75">
      <c r="A503" s="20"/>
      <c r="B503" s="24"/>
      <c r="C503" s="32"/>
      <c r="D503" s="20"/>
      <c r="E503" s="26"/>
      <c r="F503" s="26"/>
      <c r="G503" s="58">
        <f>SUM(F495:F503)</f>
        <v>0</v>
      </c>
    </row>
    <row r="504" spans="1:7" s="1" customFormat="1" ht="15.75">
      <c r="A504" s="75">
        <f>A495+1</f>
        <v>75</v>
      </c>
      <c r="B504" s="17" t="s">
        <v>181</v>
      </c>
      <c r="C504" s="18"/>
      <c r="D504" s="76"/>
      <c r="E504" s="19"/>
      <c r="F504" s="60"/>
      <c r="G504" s="61"/>
    </row>
    <row r="505" spans="1:7" s="1" customFormat="1" ht="15.75">
      <c r="A505" s="20">
        <f>A504+0.01</f>
        <v>75.010000000000005</v>
      </c>
      <c r="B505" s="24" t="s">
        <v>182</v>
      </c>
      <c r="C505" s="32">
        <v>49.74</v>
      </c>
      <c r="D505" s="20" t="s">
        <v>26</v>
      </c>
      <c r="E505" s="26"/>
      <c r="F505" s="26">
        <f>ROUND(C505*E505,2)</f>
        <v>0</v>
      </c>
      <c r="G505" s="58"/>
    </row>
    <row r="506" spans="1:7" s="1" customFormat="1" ht="15.75">
      <c r="A506" s="20">
        <f t="shared" ref="A506:A509" si="88">A505+0.01</f>
        <v>75.02</v>
      </c>
      <c r="B506" s="24" t="s">
        <v>185</v>
      </c>
      <c r="C506" s="32">
        <v>22.3</v>
      </c>
      <c r="D506" s="20" t="s">
        <v>29</v>
      </c>
      <c r="E506" s="26"/>
      <c r="F506" s="26">
        <f t="shared" ref="F506:F509" si="89">ROUND(C506*E506,2)</f>
        <v>0</v>
      </c>
      <c r="G506" s="58"/>
    </row>
    <row r="507" spans="1:7" s="1" customFormat="1" ht="15.75">
      <c r="A507" s="20">
        <f t="shared" si="88"/>
        <v>75.03</v>
      </c>
      <c r="B507" s="24" t="s">
        <v>274</v>
      </c>
      <c r="C507" s="32">
        <v>16.18</v>
      </c>
      <c r="D507" s="20" t="s">
        <v>29</v>
      </c>
      <c r="E507" s="26"/>
      <c r="F507" s="26">
        <f t="shared" si="89"/>
        <v>0</v>
      </c>
      <c r="G507" s="58"/>
    </row>
    <row r="508" spans="1:7" s="1" customFormat="1" ht="15.75">
      <c r="A508" s="20">
        <f t="shared" si="88"/>
        <v>75.040000000000006</v>
      </c>
      <c r="B508" s="24" t="s">
        <v>186</v>
      </c>
      <c r="C508" s="32">
        <v>38.479999999999997</v>
      </c>
      <c r="D508" s="20" t="s">
        <v>29</v>
      </c>
      <c r="E508" s="26"/>
      <c r="F508" s="26">
        <f t="shared" si="89"/>
        <v>0</v>
      </c>
      <c r="G508" s="58"/>
    </row>
    <row r="509" spans="1:7" s="1" customFormat="1" ht="15.75">
      <c r="A509" s="20">
        <f t="shared" si="88"/>
        <v>75.05</v>
      </c>
      <c r="B509" s="24" t="s">
        <v>275</v>
      </c>
      <c r="C509" s="32">
        <v>26.27</v>
      </c>
      <c r="D509" s="20" t="s">
        <v>29</v>
      </c>
      <c r="E509" s="26"/>
      <c r="F509" s="26">
        <f t="shared" si="89"/>
        <v>0</v>
      </c>
      <c r="G509" s="58"/>
    </row>
    <row r="510" spans="1:7" s="1" customFormat="1" ht="15.75">
      <c r="A510" s="20"/>
      <c r="B510" s="24"/>
      <c r="C510" s="32"/>
      <c r="D510" s="20"/>
      <c r="E510" s="26"/>
      <c r="F510" s="26"/>
      <c r="G510" s="58">
        <f>SUM(F504:F510)</f>
        <v>0</v>
      </c>
    </row>
    <row r="511" spans="1:7" s="1" customFormat="1" ht="15.75">
      <c r="A511" s="75">
        <f>A504+1</f>
        <v>76</v>
      </c>
      <c r="B511" s="17" t="s">
        <v>205</v>
      </c>
      <c r="C511" s="18"/>
      <c r="D511" s="76"/>
      <c r="E511" s="19"/>
      <c r="F511" s="60"/>
      <c r="G511" s="61"/>
    </row>
    <row r="512" spans="1:7" s="1" customFormat="1" ht="15.75">
      <c r="A512" s="20">
        <f>A511+0.01</f>
        <v>76.010000000000005</v>
      </c>
      <c r="B512" s="24" t="s">
        <v>206</v>
      </c>
      <c r="C512" s="32">
        <v>64.75</v>
      </c>
      <c r="D512" s="20" t="s">
        <v>29</v>
      </c>
      <c r="E512" s="26"/>
      <c r="F512" s="26">
        <f>ROUND(C512*E512,2)</f>
        <v>0</v>
      </c>
      <c r="G512" s="58"/>
    </row>
    <row r="513" spans="1:7" s="1" customFormat="1" ht="15.75">
      <c r="A513" s="20"/>
      <c r="B513" s="24"/>
      <c r="C513" s="32"/>
      <c r="D513" s="20"/>
      <c r="E513" s="26"/>
      <c r="F513" s="26"/>
      <c r="G513" s="58">
        <f>SUM(F511:F513)</f>
        <v>0</v>
      </c>
    </row>
    <row r="514" spans="1:7" s="1" customFormat="1" ht="15.75">
      <c r="A514" s="75">
        <f>A511+1</f>
        <v>77</v>
      </c>
      <c r="B514" s="17" t="s">
        <v>151</v>
      </c>
      <c r="C514" s="18"/>
      <c r="D514" s="76"/>
      <c r="E514" s="19"/>
      <c r="F514" s="60"/>
      <c r="G514" s="61"/>
    </row>
    <row r="515" spans="1:7" s="1" customFormat="1" ht="15.75">
      <c r="A515" s="20">
        <f>A514+0.01</f>
        <v>77.010000000000005</v>
      </c>
      <c r="B515" s="24" t="s">
        <v>64</v>
      </c>
      <c r="C515" s="32">
        <v>1</v>
      </c>
      <c r="D515" s="20" t="s">
        <v>19</v>
      </c>
      <c r="E515" s="26"/>
      <c r="F515" s="26">
        <f t="shared" ref="F515" si="90">ROUND(C515*E515,2)</f>
        <v>0</v>
      </c>
      <c r="G515" s="58"/>
    </row>
    <row r="516" spans="1:7" s="1" customFormat="1" ht="15.75">
      <c r="A516" s="20"/>
      <c r="B516" s="24"/>
      <c r="C516" s="32"/>
      <c r="D516" s="20"/>
      <c r="E516" s="26"/>
      <c r="F516" s="26"/>
      <c r="G516" s="58">
        <f>SUM(F514:F516)</f>
        <v>0</v>
      </c>
    </row>
    <row r="517" spans="1:7" s="1" customFormat="1" ht="15.75">
      <c r="A517" s="106" t="s">
        <v>276</v>
      </c>
      <c r="B517" s="109" t="s">
        <v>277</v>
      </c>
      <c r="C517" s="105"/>
      <c r="D517" s="106"/>
      <c r="E517" s="37"/>
      <c r="F517" s="37"/>
      <c r="G517" s="69"/>
    </row>
    <row r="518" spans="1:7" s="1" customFormat="1" ht="26.25" customHeight="1">
      <c r="A518" s="75">
        <f>A514+1</f>
        <v>78</v>
      </c>
      <c r="B518" s="17" t="s">
        <v>278</v>
      </c>
      <c r="C518" s="18"/>
      <c r="D518" s="76"/>
      <c r="E518" s="19"/>
      <c r="F518" s="60"/>
      <c r="G518" s="61"/>
    </row>
    <row r="519" spans="1:7" s="1" customFormat="1" ht="15.75">
      <c r="A519" s="20">
        <f>A518+0.01</f>
        <v>78.010000000000005</v>
      </c>
      <c r="B519" s="24" t="s">
        <v>279</v>
      </c>
      <c r="C519" s="32">
        <v>26</v>
      </c>
      <c r="D519" s="20" t="s">
        <v>280</v>
      </c>
      <c r="E519" s="26"/>
      <c r="F519" s="26">
        <f>ROUND(C519*E519,2)</f>
        <v>0</v>
      </c>
      <c r="G519" s="58"/>
    </row>
    <row r="520" spans="1:7" s="1" customFormat="1" ht="15.75">
      <c r="A520" s="20">
        <f t="shared" ref="A520:A533" si="91">A519+0.01</f>
        <v>78.02</v>
      </c>
      <c r="B520" s="24" t="s">
        <v>281</v>
      </c>
      <c r="C520" s="32">
        <v>6</v>
      </c>
      <c r="D520" s="20" t="s">
        <v>280</v>
      </c>
      <c r="E520" s="26"/>
      <c r="F520" s="26">
        <f t="shared" ref="F520:F533" si="92">ROUND(C520*E520,2)</f>
        <v>0</v>
      </c>
      <c r="G520" s="58"/>
    </row>
    <row r="521" spans="1:7" s="1" customFormat="1" ht="30.75" customHeight="1">
      <c r="A521" s="20">
        <f t="shared" si="91"/>
        <v>78.03</v>
      </c>
      <c r="B521" s="24" t="s">
        <v>282</v>
      </c>
      <c r="C521" s="32">
        <v>20</v>
      </c>
      <c r="D521" s="20" t="s">
        <v>280</v>
      </c>
      <c r="E521" s="26"/>
      <c r="F521" s="26">
        <f t="shared" si="92"/>
        <v>0</v>
      </c>
      <c r="G521" s="58"/>
    </row>
    <row r="522" spans="1:7" s="1" customFormat="1" ht="15.75">
      <c r="A522" s="20">
        <f t="shared" si="91"/>
        <v>78.040000000000006</v>
      </c>
      <c r="B522" s="24" t="s">
        <v>283</v>
      </c>
      <c r="C522" s="32">
        <v>3</v>
      </c>
      <c r="D522" s="20" t="s">
        <v>280</v>
      </c>
      <c r="E522" s="26"/>
      <c r="F522" s="26">
        <f t="shared" si="92"/>
        <v>0</v>
      </c>
      <c r="G522" s="58"/>
    </row>
    <row r="523" spans="1:7" s="1" customFormat="1" ht="23.25" customHeight="1">
      <c r="A523" s="20">
        <f t="shared" si="91"/>
        <v>78.05</v>
      </c>
      <c r="B523" s="24" t="s">
        <v>284</v>
      </c>
      <c r="C523" s="32">
        <v>12</v>
      </c>
      <c r="D523" s="20" t="s">
        <v>280</v>
      </c>
      <c r="E523" s="26"/>
      <c r="F523" s="26">
        <f t="shared" si="92"/>
        <v>0</v>
      </c>
      <c r="G523" s="58"/>
    </row>
    <row r="524" spans="1:7" s="1" customFormat="1" ht="45">
      <c r="A524" s="20">
        <f t="shared" si="91"/>
        <v>78.06</v>
      </c>
      <c r="B524" s="24" t="s">
        <v>285</v>
      </c>
      <c r="C524" s="32">
        <v>1</v>
      </c>
      <c r="D524" s="20" t="s">
        <v>280</v>
      </c>
      <c r="E524" s="26"/>
      <c r="F524" s="26">
        <f t="shared" si="92"/>
        <v>0</v>
      </c>
      <c r="G524" s="58"/>
    </row>
    <row r="525" spans="1:7" s="1" customFormat="1" ht="45">
      <c r="A525" s="20">
        <f t="shared" si="91"/>
        <v>78.069999999999993</v>
      </c>
      <c r="B525" s="24" t="s">
        <v>286</v>
      </c>
      <c r="C525" s="32">
        <v>1</v>
      </c>
      <c r="D525" s="20" t="s">
        <v>280</v>
      </c>
      <c r="E525" s="26"/>
      <c r="F525" s="26">
        <f t="shared" si="92"/>
        <v>0</v>
      </c>
      <c r="G525" s="58"/>
    </row>
    <row r="526" spans="1:7" s="1" customFormat="1" ht="45.75" customHeight="1">
      <c r="A526" s="20">
        <f t="shared" si="91"/>
        <v>78.08</v>
      </c>
      <c r="B526" s="24" t="s">
        <v>287</v>
      </c>
      <c r="C526" s="32">
        <v>1</v>
      </c>
      <c r="D526" s="20" t="s">
        <v>280</v>
      </c>
      <c r="E526" s="26"/>
      <c r="F526" s="26">
        <f t="shared" si="92"/>
        <v>0</v>
      </c>
      <c r="G526" s="58"/>
    </row>
    <row r="527" spans="1:7" s="1" customFormat="1" ht="91.5" customHeight="1">
      <c r="A527" s="20">
        <f t="shared" si="91"/>
        <v>78.09</v>
      </c>
      <c r="B527" s="24" t="s">
        <v>288</v>
      </c>
      <c r="C527" s="32">
        <v>50</v>
      </c>
      <c r="D527" s="20" t="s">
        <v>289</v>
      </c>
      <c r="E527" s="26"/>
      <c r="F527" s="26">
        <f t="shared" si="92"/>
        <v>0</v>
      </c>
      <c r="G527" s="58"/>
    </row>
    <row r="528" spans="1:7" s="1" customFormat="1" ht="92.25" customHeight="1">
      <c r="A528" s="20">
        <f t="shared" si="91"/>
        <v>78.099999999999994</v>
      </c>
      <c r="B528" s="24" t="s">
        <v>290</v>
      </c>
      <c r="C528" s="32">
        <v>50</v>
      </c>
      <c r="D528" s="20" t="s">
        <v>289</v>
      </c>
      <c r="E528" s="26"/>
      <c r="F528" s="26">
        <f t="shared" si="92"/>
        <v>0</v>
      </c>
      <c r="G528" s="58"/>
    </row>
    <row r="529" spans="1:7" s="1" customFormat="1" ht="92.25" customHeight="1">
      <c r="A529" s="20">
        <f t="shared" si="91"/>
        <v>78.11</v>
      </c>
      <c r="B529" s="24" t="s">
        <v>291</v>
      </c>
      <c r="C529" s="32">
        <v>30</v>
      </c>
      <c r="D529" s="20" t="s">
        <v>289</v>
      </c>
      <c r="E529" s="26"/>
      <c r="F529" s="26">
        <f t="shared" si="92"/>
        <v>0</v>
      </c>
      <c r="G529" s="58"/>
    </row>
    <row r="530" spans="1:7" s="1" customFormat="1" ht="78" customHeight="1">
      <c r="A530" s="20">
        <f t="shared" si="91"/>
        <v>78.12</v>
      </c>
      <c r="B530" s="24" t="s">
        <v>292</v>
      </c>
      <c r="C530" s="32">
        <v>620</v>
      </c>
      <c r="D530" s="20" t="s">
        <v>289</v>
      </c>
      <c r="E530" s="26"/>
      <c r="F530" s="26">
        <f t="shared" si="92"/>
        <v>0</v>
      </c>
      <c r="G530" s="58"/>
    </row>
    <row r="531" spans="1:7" s="1" customFormat="1" ht="120.75" customHeight="1">
      <c r="A531" s="20">
        <f t="shared" si="91"/>
        <v>78.13</v>
      </c>
      <c r="B531" s="24" t="s">
        <v>293</v>
      </c>
      <c r="C531" s="32">
        <v>1</v>
      </c>
      <c r="D531" s="20" t="s">
        <v>280</v>
      </c>
      <c r="E531" s="26"/>
      <c r="F531" s="26">
        <f t="shared" si="92"/>
        <v>0</v>
      </c>
      <c r="G531" s="58"/>
    </row>
    <row r="532" spans="1:7" s="1" customFormat="1" ht="90">
      <c r="A532" s="20">
        <f t="shared" si="91"/>
        <v>78.14</v>
      </c>
      <c r="B532" s="24" t="s">
        <v>294</v>
      </c>
      <c r="C532" s="32">
        <v>550</v>
      </c>
      <c r="D532" s="20" t="s">
        <v>289</v>
      </c>
      <c r="E532" s="26"/>
      <c r="F532" s="26">
        <f t="shared" si="92"/>
        <v>0</v>
      </c>
      <c r="G532" s="58"/>
    </row>
    <row r="533" spans="1:7" s="1" customFormat="1" ht="15.75">
      <c r="A533" s="20">
        <f t="shared" si="91"/>
        <v>78.150000000000006</v>
      </c>
      <c r="B533" s="24" t="s">
        <v>295</v>
      </c>
      <c r="C533" s="32">
        <v>1</v>
      </c>
      <c r="D533" s="20" t="s">
        <v>17</v>
      </c>
      <c r="E533" s="26"/>
      <c r="F533" s="26">
        <f t="shared" si="92"/>
        <v>0</v>
      </c>
      <c r="G533" s="58"/>
    </row>
    <row r="534" spans="1:7" s="1" customFormat="1" ht="15.75">
      <c r="A534" s="20"/>
      <c r="B534" s="24"/>
      <c r="C534" s="32"/>
      <c r="D534" s="20"/>
      <c r="E534" s="26"/>
      <c r="F534" s="26"/>
      <c r="G534" s="58">
        <f>SUM(F518:F534)</f>
        <v>0</v>
      </c>
    </row>
    <row r="535" spans="1:7" s="1" customFormat="1" ht="26.25" customHeight="1">
      <c r="A535" s="33">
        <f>A518+1</f>
        <v>79</v>
      </c>
      <c r="B535" s="35" t="s">
        <v>296</v>
      </c>
      <c r="C535" s="32"/>
      <c r="D535" s="31"/>
      <c r="E535" s="26"/>
      <c r="F535" s="26"/>
      <c r="G535" s="58"/>
    </row>
    <row r="536" spans="1:7" s="1" customFormat="1" ht="15.75">
      <c r="A536" s="20">
        <f>A535+0.01</f>
        <v>79.010000000000005</v>
      </c>
      <c r="B536" s="24" t="s">
        <v>279</v>
      </c>
      <c r="C536" s="32">
        <v>58</v>
      </c>
      <c r="D536" s="20" t="s">
        <v>280</v>
      </c>
      <c r="E536" s="26"/>
      <c r="F536" s="26">
        <f t="shared" ref="F536:F555" si="93">ROUND(C536*E536,2)</f>
        <v>0</v>
      </c>
      <c r="G536" s="58"/>
    </row>
    <row r="537" spans="1:7" s="1" customFormat="1" ht="15.75">
      <c r="A537" s="20">
        <f t="shared" ref="A537:A555" si="94">A536+0.01</f>
        <v>79.02</v>
      </c>
      <c r="B537" s="24" t="s">
        <v>281</v>
      </c>
      <c r="C537" s="32">
        <v>8</v>
      </c>
      <c r="D537" s="20" t="s">
        <v>280</v>
      </c>
      <c r="E537" s="26"/>
      <c r="F537" s="26">
        <f t="shared" si="93"/>
        <v>0</v>
      </c>
      <c r="G537" s="58"/>
    </row>
    <row r="538" spans="1:7" s="1" customFormat="1" ht="33" customHeight="1">
      <c r="A538" s="20">
        <f t="shared" si="94"/>
        <v>79.03</v>
      </c>
      <c r="B538" s="24" t="s">
        <v>282</v>
      </c>
      <c r="C538" s="32">
        <v>50</v>
      </c>
      <c r="D538" s="20" t="s">
        <v>280</v>
      </c>
      <c r="E538" s="26"/>
      <c r="F538" s="26">
        <f t="shared" si="93"/>
        <v>0</v>
      </c>
      <c r="G538" s="58"/>
    </row>
    <row r="539" spans="1:7" s="1" customFormat="1" ht="15.75">
      <c r="A539" s="20">
        <f t="shared" si="94"/>
        <v>79.040000000000006</v>
      </c>
      <c r="B539" s="24" t="s">
        <v>297</v>
      </c>
      <c r="C539" s="32">
        <v>18</v>
      </c>
      <c r="D539" s="20" t="s">
        <v>280</v>
      </c>
      <c r="E539" s="26"/>
      <c r="F539" s="26">
        <f t="shared" si="93"/>
        <v>0</v>
      </c>
      <c r="G539" s="58"/>
    </row>
    <row r="540" spans="1:7" s="1" customFormat="1" ht="15.75">
      <c r="A540" s="20">
        <f t="shared" si="94"/>
        <v>79.05</v>
      </c>
      <c r="B540" s="24" t="s">
        <v>283</v>
      </c>
      <c r="C540" s="32">
        <v>4</v>
      </c>
      <c r="D540" s="20" t="s">
        <v>280</v>
      </c>
      <c r="E540" s="26"/>
      <c r="F540" s="26">
        <f t="shared" si="93"/>
        <v>0</v>
      </c>
      <c r="G540" s="58"/>
    </row>
    <row r="541" spans="1:7" s="1" customFormat="1" ht="15.75">
      <c r="A541" s="20">
        <f t="shared" si="94"/>
        <v>79.06</v>
      </c>
      <c r="B541" s="24" t="s">
        <v>298</v>
      </c>
      <c r="C541" s="32">
        <v>16</v>
      </c>
      <c r="D541" s="20" t="s">
        <v>280</v>
      </c>
      <c r="E541" s="26"/>
      <c r="F541" s="26">
        <f t="shared" si="93"/>
        <v>0</v>
      </c>
      <c r="G541" s="58"/>
    </row>
    <row r="542" spans="1:7" s="1" customFormat="1" ht="49.5" customHeight="1">
      <c r="A542" s="20">
        <f t="shared" si="94"/>
        <v>79.069999999999993</v>
      </c>
      <c r="B542" s="24" t="s">
        <v>299</v>
      </c>
      <c r="C542" s="32">
        <v>1</v>
      </c>
      <c r="D542" s="20" t="s">
        <v>280</v>
      </c>
      <c r="E542" s="26"/>
      <c r="F542" s="26">
        <f t="shared" si="93"/>
        <v>0</v>
      </c>
      <c r="G542" s="58"/>
    </row>
    <row r="543" spans="1:7" s="1" customFormat="1" ht="48" customHeight="1">
      <c r="A543" s="20">
        <f t="shared" si="94"/>
        <v>79.08</v>
      </c>
      <c r="B543" s="24" t="s">
        <v>300</v>
      </c>
      <c r="C543" s="32">
        <v>1</v>
      </c>
      <c r="D543" s="20" t="s">
        <v>280</v>
      </c>
      <c r="E543" s="26"/>
      <c r="F543" s="26">
        <f t="shared" si="93"/>
        <v>0</v>
      </c>
      <c r="G543" s="58"/>
    </row>
    <row r="544" spans="1:7" s="1" customFormat="1" ht="45.75" customHeight="1">
      <c r="A544" s="20">
        <f t="shared" si="94"/>
        <v>79.09</v>
      </c>
      <c r="B544" s="24" t="s">
        <v>301</v>
      </c>
      <c r="C544" s="32">
        <v>1</v>
      </c>
      <c r="D544" s="20" t="s">
        <v>280</v>
      </c>
      <c r="E544" s="26"/>
      <c r="F544" s="26">
        <f t="shared" si="93"/>
        <v>0</v>
      </c>
      <c r="G544" s="58"/>
    </row>
    <row r="545" spans="1:7" s="1" customFormat="1" ht="47.25" customHeight="1">
      <c r="A545" s="20">
        <f t="shared" si="94"/>
        <v>79.099999999999994</v>
      </c>
      <c r="B545" s="24" t="s">
        <v>302</v>
      </c>
      <c r="C545" s="32">
        <v>1</v>
      </c>
      <c r="D545" s="20" t="s">
        <v>280</v>
      </c>
      <c r="E545" s="26"/>
      <c r="F545" s="26">
        <f t="shared" si="93"/>
        <v>0</v>
      </c>
      <c r="G545" s="58"/>
    </row>
    <row r="546" spans="1:7" s="1" customFormat="1" ht="63" customHeight="1">
      <c r="A546" s="20">
        <f t="shared" si="94"/>
        <v>79.11</v>
      </c>
      <c r="B546" s="24" t="s">
        <v>303</v>
      </c>
      <c r="C546" s="32">
        <v>1</v>
      </c>
      <c r="D546" s="20" t="s">
        <v>280</v>
      </c>
      <c r="E546" s="26"/>
      <c r="F546" s="26">
        <f t="shared" si="93"/>
        <v>0</v>
      </c>
      <c r="G546" s="58"/>
    </row>
    <row r="547" spans="1:7" s="1" customFormat="1" ht="96" customHeight="1">
      <c r="A547" s="20">
        <f t="shared" si="94"/>
        <v>79.12</v>
      </c>
      <c r="B547" s="24" t="s">
        <v>304</v>
      </c>
      <c r="C547" s="32">
        <v>152</v>
      </c>
      <c r="D547" s="20" t="s">
        <v>289</v>
      </c>
      <c r="E547" s="26"/>
      <c r="F547" s="26">
        <f t="shared" si="93"/>
        <v>0</v>
      </c>
      <c r="G547" s="58"/>
    </row>
    <row r="548" spans="1:7" s="1" customFormat="1" ht="92.25" customHeight="1">
      <c r="A548" s="20">
        <f t="shared" si="94"/>
        <v>79.13</v>
      </c>
      <c r="B548" s="24" t="s">
        <v>305</v>
      </c>
      <c r="C548" s="32">
        <v>137</v>
      </c>
      <c r="D548" s="20" t="s">
        <v>289</v>
      </c>
      <c r="E548" s="26"/>
      <c r="F548" s="26">
        <f t="shared" si="93"/>
        <v>0</v>
      </c>
      <c r="G548" s="58"/>
    </row>
    <row r="549" spans="1:7" s="1" customFormat="1" ht="92.25" customHeight="1">
      <c r="A549" s="20">
        <f t="shared" si="94"/>
        <v>79.14</v>
      </c>
      <c r="B549" s="24" t="s">
        <v>306</v>
      </c>
      <c r="C549" s="32">
        <v>60</v>
      </c>
      <c r="D549" s="20" t="s">
        <v>289</v>
      </c>
      <c r="E549" s="26"/>
      <c r="F549" s="26">
        <f t="shared" si="93"/>
        <v>0</v>
      </c>
      <c r="G549" s="58"/>
    </row>
    <row r="550" spans="1:7" s="1" customFormat="1" ht="90.75" customHeight="1">
      <c r="A550" s="20">
        <f t="shared" si="94"/>
        <v>79.150000000000006</v>
      </c>
      <c r="B550" s="24" t="s">
        <v>307</v>
      </c>
      <c r="C550" s="32">
        <v>57</v>
      </c>
      <c r="D550" s="20" t="s">
        <v>289</v>
      </c>
      <c r="E550" s="26"/>
      <c r="F550" s="26">
        <f t="shared" si="93"/>
        <v>0</v>
      </c>
      <c r="G550" s="58"/>
    </row>
    <row r="551" spans="1:7" s="1" customFormat="1" ht="103.5" customHeight="1">
      <c r="A551" s="20">
        <f t="shared" si="94"/>
        <v>79.16</v>
      </c>
      <c r="B551" s="24" t="s">
        <v>308</v>
      </c>
      <c r="C551" s="32">
        <v>45</v>
      </c>
      <c r="D551" s="20" t="s">
        <v>289</v>
      </c>
      <c r="E551" s="26"/>
      <c r="F551" s="26">
        <f t="shared" si="93"/>
        <v>0</v>
      </c>
      <c r="G551" s="58"/>
    </row>
    <row r="552" spans="1:7" s="1" customFormat="1" ht="120">
      <c r="A552" s="20">
        <f t="shared" si="94"/>
        <v>79.17</v>
      </c>
      <c r="B552" s="24" t="s">
        <v>293</v>
      </c>
      <c r="C552" s="32">
        <v>1</v>
      </c>
      <c r="D552" s="20" t="s">
        <v>280</v>
      </c>
      <c r="E552" s="26"/>
      <c r="F552" s="26">
        <f t="shared" si="93"/>
        <v>0</v>
      </c>
      <c r="G552" s="58"/>
    </row>
    <row r="553" spans="1:7" s="1" customFormat="1" ht="90">
      <c r="A553" s="20">
        <f t="shared" si="94"/>
        <v>79.180000000000007</v>
      </c>
      <c r="B553" s="24" t="s">
        <v>309</v>
      </c>
      <c r="C553" s="32">
        <v>243</v>
      </c>
      <c r="D553" s="20" t="s">
        <v>289</v>
      </c>
      <c r="E553" s="26"/>
      <c r="F553" s="26">
        <f t="shared" si="93"/>
        <v>0</v>
      </c>
      <c r="G553" s="58"/>
    </row>
    <row r="554" spans="1:7" s="1" customFormat="1" ht="75">
      <c r="A554" s="20">
        <f t="shared" si="94"/>
        <v>79.19</v>
      </c>
      <c r="B554" s="24" t="s">
        <v>292</v>
      </c>
      <c r="C554" s="32">
        <v>725</v>
      </c>
      <c r="D554" s="20" t="s">
        <v>289</v>
      </c>
      <c r="E554" s="26"/>
      <c r="F554" s="26">
        <f t="shared" si="93"/>
        <v>0</v>
      </c>
      <c r="G554" s="58"/>
    </row>
    <row r="555" spans="1:7" s="1" customFormat="1" ht="15.75">
      <c r="A555" s="20">
        <f t="shared" si="94"/>
        <v>79.2</v>
      </c>
      <c r="B555" s="24" t="s">
        <v>295</v>
      </c>
      <c r="C555" s="32">
        <v>1</v>
      </c>
      <c r="D555" s="20" t="s">
        <v>17</v>
      </c>
      <c r="E555" s="26"/>
      <c r="F555" s="26">
        <f t="shared" si="93"/>
        <v>0</v>
      </c>
      <c r="G555" s="58"/>
    </row>
    <row r="556" spans="1:7" s="1" customFormat="1" ht="15.75">
      <c r="A556" s="20"/>
      <c r="B556" s="24"/>
      <c r="C556" s="32"/>
      <c r="D556" s="20"/>
      <c r="E556" s="26"/>
      <c r="F556" s="26"/>
      <c r="G556" s="58">
        <f>SUM(F535:F556)</f>
        <v>0</v>
      </c>
    </row>
    <row r="557" spans="1:7" s="1" customFormat="1" ht="22.5" customHeight="1">
      <c r="A557" s="75">
        <f>A535+1</f>
        <v>80</v>
      </c>
      <c r="B557" s="17" t="s">
        <v>310</v>
      </c>
      <c r="C557" s="18"/>
      <c r="D557" s="76"/>
      <c r="E557" s="19"/>
      <c r="F557" s="60"/>
      <c r="G557" s="61"/>
    </row>
    <row r="558" spans="1:7" s="1" customFormat="1" ht="15.75">
      <c r="A558" s="20">
        <f>A557+0.01</f>
        <v>80.010000000000005</v>
      </c>
      <c r="B558" s="24" t="s">
        <v>279</v>
      </c>
      <c r="C558" s="32">
        <v>44</v>
      </c>
      <c r="D558" s="20" t="s">
        <v>280</v>
      </c>
      <c r="E558" s="26"/>
      <c r="F558" s="26">
        <f t="shared" ref="F558:F571" si="95">ROUND(C558*E558,2)</f>
        <v>0</v>
      </c>
      <c r="G558" s="58"/>
    </row>
    <row r="559" spans="1:7" s="1" customFormat="1" ht="15.75">
      <c r="A559" s="20">
        <f t="shared" ref="A559:A571" si="96">A558+0.01</f>
        <v>80.02</v>
      </c>
      <c r="B559" s="24" t="s">
        <v>281</v>
      </c>
      <c r="C559" s="32">
        <v>4</v>
      </c>
      <c r="D559" s="20" t="s">
        <v>280</v>
      </c>
      <c r="E559" s="26"/>
      <c r="F559" s="26">
        <f t="shared" si="95"/>
        <v>0</v>
      </c>
      <c r="G559" s="58"/>
    </row>
    <row r="560" spans="1:7" s="1" customFormat="1" ht="30">
      <c r="A560" s="20">
        <f t="shared" si="96"/>
        <v>80.03</v>
      </c>
      <c r="B560" s="24" t="s">
        <v>282</v>
      </c>
      <c r="C560" s="32">
        <v>40</v>
      </c>
      <c r="D560" s="20" t="s">
        <v>280</v>
      </c>
      <c r="E560" s="26"/>
      <c r="F560" s="26">
        <f t="shared" si="95"/>
        <v>0</v>
      </c>
      <c r="G560" s="58"/>
    </row>
    <row r="561" spans="1:7" s="1" customFormat="1" ht="15.75">
      <c r="A561" s="20">
        <f t="shared" si="96"/>
        <v>80.040000000000006</v>
      </c>
      <c r="B561" s="24" t="s">
        <v>297</v>
      </c>
      <c r="C561" s="32">
        <v>6</v>
      </c>
      <c r="D561" s="20" t="s">
        <v>280</v>
      </c>
      <c r="E561" s="26"/>
      <c r="F561" s="26">
        <f t="shared" si="95"/>
        <v>0</v>
      </c>
      <c r="G561" s="58"/>
    </row>
    <row r="562" spans="1:7" s="1" customFormat="1" ht="15.75">
      <c r="A562" s="20">
        <f t="shared" si="96"/>
        <v>80.05</v>
      </c>
      <c r="B562" s="24" t="s">
        <v>283</v>
      </c>
      <c r="C562" s="32">
        <v>2</v>
      </c>
      <c r="D562" s="20" t="s">
        <v>280</v>
      </c>
      <c r="E562" s="26"/>
      <c r="F562" s="26">
        <f t="shared" si="95"/>
        <v>0</v>
      </c>
      <c r="G562" s="58"/>
    </row>
    <row r="563" spans="1:7" s="1" customFormat="1" ht="15.75">
      <c r="A563" s="20">
        <f t="shared" si="96"/>
        <v>80.06</v>
      </c>
      <c r="B563" s="24" t="s">
        <v>298</v>
      </c>
      <c r="C563" s="32">
        <v>8</v>
      </c>
      <c r="D563" s="20" t="s">
        <v>280</v>
      </c>
      <c r="E563" s="26"/>
      <c r="F563" s="26">
        <f t="shared" si="95"/>
        <v>0</v>
      </c>
      <c r="G563" s="58"/>
    </row>
    <row r="564" spans="1:7" s="1" customFormat="1" ht="45">
      <c r="A564" s="20">
        <f t="shared" si="96"/>
        <v>80.069999999999993</v>
      </c>
      <c r="B564" s="24" t="s">
        <v>311</v>
      </c>
      <c r="C564" s="32">
        <v>1</v>
      </c>
      <c r="D564" s="20" t="s">
        <v>280</v>
      </c>
      <c r="E564" s="26"/>
      <c r="F564" s="26">
        <f t="shared" si="95"/>
        <v>0</v>
      </c>
      <c r="G564" s="58"/>
    </row>
    <row r="565" spans="1:7" s="1" customFormat="1" ht="45">
      <c r="A565" s="20">
        <f t="shared" si="96"/>
        <v>80.08</v>
      </c>
      <c r="B565" s="24" t="s">
        <v>312</v>
      </c>
      <c r="C565" s="32">
        <v>1</v>
      </c>
      <c r="D565" s="20" t="s">
        <v>280</v>
      </c>
      <c r="E565" s="26"/>
      <c r="F565" s="26">
        <f t="shared" si="95"/>
        <v>0</v>
      </c>
      <c r="G565" s="58"/>
    </row>
    <row r="566" spans="1:7" s="1" customFormat="1" ht="90">
      <c r="A566" s="20">
        <f t="shared" si="96"/>
        <v>80.09</v>
      </c>
      <c r="B566" s="24" t="s">
        <v>313</v>
      </c>
      <c r="C566" s="32">
        <v>81</v>
      </c>
      <c r="D566" s="20" t="s">
        <v>289</v>
      </c>
      <c r="E566" s="26"/>
      <c r="F566" s="26">
        <f t="shared" si="95"/>
        <v>0</v>
      </c>
      <c r="G566" s="58"/>
    </row>
    <row r="567" spans="1:7" s="1" customFormat="1" ht="90">
      <c r="A567" s="20">
        <f t="shared" si="96"/>
        <v>80.099999999999994</v>
      </c>
      <c r="B567" s="24" t="s">
        <v>314</v>
      </c>
      <c r="C567" s="32">
        <v>82</v>
      </c>
      <c r="D567" s="20" t="s">
        <v>289</v>
      </c>
      <c r="E567" s="26"/>
      <c r="F567" s="26">
        <f t="shared" si="95"/>
        <v>0</v>
      </c>
      <c r="G567" s="58"/>
    </row>
    <row r="568" spans="1:7" s="1" customFormat="1" ht="120">
      <c r="A568" s="20">
        <f t="shared" si="96"/>
        <v>80.11</v>
      </c>
      <c r="B568" s="24" t="s">
        <v>315</v>
      </c>
      <c r="C568" s="32">
        <v>1</v>
      </c>
      <c r="D568" s="20" t="s">
        <v>280</v>
      </c>
      <c r="E568" s="26"/>
      <c r="F568" s="26">
        <f t="shared" si="95"/>
        <v>0</v>
      </c>
      <c r="G568" s="58"/>
    </row>
    <row r="569" spans="1:7" s="1" customFormat="1" ht="90">
      <c r="A569" s="20">
        <f t="shared" si="96"/>
        <v>80.12</v>
      </c>
      <c r="B569" s="24" t="s">
        <v>316</v>
      </c>
      <c r="C569" s="32">
        <v>333</v>
      </c>
      <c r="D569" s="20" t="s">
        <v>289</v>
      </c>
      <c r="E569" s="26"/>
      <c r="F569" s="26">
        <f t="shared" si="95"/>
        <v>0</v>
      </c>
      <c r="G569" s="58"/>
    </row>
    <row r="570" spans="1:7" s="1" customFormat="1" ht="75">
      <c r="A570" s="20">
        <f t="shared" si="96"/>
        <v>80.13</v>
      </c>
      <c r="B570" s="24" t="s">
        <v>292</v>
      </c>
      <c r="C570" s="32">
        <v>1553</v>
      </c>
      <c r="D570" s="20" t="s">
        <v>289</v>
      </c>
      <c r="E570" s="26"/>
      <c r="F570" s="26">
        <f t="shared" si="95"/>
        <v>0</v>
      </c>
      <c r="G570" s="58"/>
    </row>
    <row r="571" spans="1:7" s="1" customFormat="1" ht="15.75">
      <c r="A571" s="20">
        <f t="shared" si="96"/>
        <v>80.14</v>
      </c>
      <c r="B571" s="24" t="s">
        <v>295</v>
      </c>
      <c r="C571" s="32">
        <v>1</v>
      </c>
      <c r="D571" s="20" t="s">
        <v>17</v>
      </c>
      <c r="E571" s="26"/>
      <c r="F571" s="26">
        <f t="shared" si="95"/>
        <v>0</v>
      </c>
      <c r="G571" s="58"/>
    </row>
    <row r="572" spans="1:7" s="1" customFormat="1" ht="15.75">
      <c r="A572" s="20"/>
      <c r="B572" s="28"/>
      <c r="C572" s="32"/>
      <c r="D572" s="31"/>
      <c r="E572" s="26"/>
      <c r="F572" s="26"/>
      <c r="G572" s="58">
        <f>SUM(F557:F572)</f>
        <v>0</v>
      </c>
    </row>
    <row r="573" spans="1:7" s="1" customFormat="1" ht="26.25" customHeight="1">
      <c r="A573" s="33">
        <f>A557+1</f>
        <v>81</v>
      </c>
      <c r="B573" s="35" t="s">
        <v>317</v>
      </c>
      <c r="C573" s="32"/>
      <c r="D573" s="31"/>
      <c r="E573" s="26"/>
      <c r="F573" s="26"/>
      <c r="G573" s="58"/>
    </row>
    <row r="574" spans="1:7" s="1" customFormat="1" ht="15.75">
      <c r="A574" s="20">
        <f>A573+0.01</f>
        <v>81.010000000000005</v>
      </c>
      <c r="B574" s="24" t="s">
        <v>279</v>
      </c>
      <c r="C574" s="32">
        <v>20</v>
      </c>
      <c r="D574" s="20" t="s">
        <v>280</v>
      </c>
      <c r="E574" s="26"/>
      <c r="F574" s="26">
        <f t="shared" ref="F574:F589" si="97">ROUND(C574*E574,2)</f>
        <v>0</v>
      </c>
      <c r="G574" s="58"/>
    </row>
    <row r="575" spans="1:7" s="1" customFormat="1" ht="15.75">
      <c r="A575" s="20">
        <f t="shared" ref="A575:A589" si="98">A574+0.01</f>
        <v>81.02</v>
      </c>
      <c r="B575" s="24" t="s">
        <v>318</v>
      </c>
      <c r="C575" s="32">
        <v>7</v>
      </c>
      <c r="D575" s="20" t="s">
        <v>280</v>
      </c>
      <c r="E575" s="26"/>
      <c r="F575" s="26">
        <f t="shared" si="97"/>
        <v>0</v>
      </c>
      <c r="G575" s="58"/>
    </row>
    <row r="576" spans="1:7" s="1" customFormat="1" ht="30">
      <c r="A576" s="20">
        <f t="shared" si="98"/>
        <v>81.03</v>
      </c>
      <c r="B576" s="24" t="s">
        <v>282</v>
      </c>
      <c r="C576" s="32">
        <v>13</v>
      </c>
      <c r="D576" s="20" t="s">
        <v>280</v>
      </c>
      <c r="E576" s="26"/>
      <c r="F576" s="26">
        <f t="shared" si="97"/>
        <v>0</v>
      </c>
      <c r="G576" s="58"/>
    </row>
    <row r="577" spans="1:7" s="1" customFormat="1" ht="15.75">
      <c r="A577" s="20">
        <f t="shared" si="98"/>
        <v>81.040000000000006</v>
      </c>
      <c r="B577" s="24" t="s">
        <v>297</v>
      </c>
      <c r="C577" s="32">
        <v>6</v>
      </c>
      <c r="D577" s="20" t="s">
        <v>280</v>
      </c>
      <c r="E577" s="26"/>
      <c r="F577" s="26">
        <f t="shared" si="97"/>
        <v>0</v>
      </c>
      <c r="G577" s="58"/>
    </row>
    <row r="578" spans="1:7" s="1" customFormat="1" ht="15.75">
      <c r="A578" s="20">
        <f t="shared" si="98"/>
        <v>81.05</v>
      </c>
      <c r="B578" s="24" t="s">
        <v>283</v>
      </c>
      <c r="C578" s="32">
        <v>1</v>
      </c>
      <c r="D578" s="20" t="s">
        <v>280</v>
      </c>
      <c r="E578" s="26"/>
      <c r="F578" s="26">
        <f t="shared" si="97"/>
        <v>0</v>
      </c>
      <c r="G578" s="58"/>
    </row>
    <row r="579" spans="1:7" s="1" customFormat="1" ht="15.75">
      <c r="A579" s="20">
        <f t="shared" si="98"/>
        <v>81.06</v>
      </c>
      <c r="B579" s="24" t="s">
        <v>284</v>
      </c>
      <c r="C579" s="32">
        <v>12</v>
      </c>
      <c r="D579" s="20" t="s">
        <v>280</v>
      </c>
      <c r="E579" s="26"/>
      <c r="F579" s="26">
        <f t="shared" si="97"/>
        <v>0</v>
      </c>
      <c r="G579" s="58"/>
    </row>
    <row r="580" spans="1:7" s="1" customFormat="1" ht="48" customHeight="1">
      <c r="A580" s="20">
        <f t="shared" si="98"/>
        <v>81.069999999999993</v>
      </c>
      <c r="B580" s="24" t="s">
        <v>319</v>
      </c>
      <c r="C580" s="32">
        <v>1</v>
      </c>
      <c r="D580" s="20" t="s">
        <v>280</v>
      </c>
      <c r="E580" s="26"/>
      <c r="F580" s="26">
        <f t="shared" si="97"/>
        <v>0</v>
      </c>
      <c r="G580" s="58"/>
    </row>
    <row r="581" spans="1:7" s="1" customFormat="1" ht="48.75" customHeight="1">
      <c r="A581" s="20">
        <f t="shared" si="98"/>
        <v>81.08</v>
      </c>
      <c r="B581" s="24" t="s">
        <v>320</v>
      </c>
      <c r="C581" s="32">
        <v>1</v>
      </c>
      <c r="D581" s="20" t="s">
        <v>280</v>
      </c>
      <c r="E581" s="26"/>
      <c r="F581" s="26">
        <f t="shared" si="97"/>
        <v>0</v>
      </c>
      <c r="G581" s="58"/>
    </row>
    <row r="582" spans="1:7" s="1" customFormat="1" ht="55.5" customHeight="1">
      <c r="A582" s="20">
        <f t="shared" si="98"/>
        <v>81.09</v>
      </c>
      <c r="B582" s="24" t="s">
        <v>321</v>
      </c>
      <c r="C582" s="32">
        <v>1</v>
      </c>
      <c r="D582" s="20" t="s">
        <v>280</v>
      </c>
      <c r="E582" s="26"/>
      <c r="F582" s="26">
        <f t="shared" si="97"/>
        <v>0</v>
      </c>
      <c r="G582" s="58"/>
    </row>
    <row r="583" spans="1:7" s="1" customFormat="1" ht="90">
      <c r="A583" s="20">
        <f t="shared" si="98"/>
        <v>81.099999999999994</v>
      </c>
      <c r="B583" s="24" t="s">
        <v>322</v>
      </c>
      <c r="C583" s="32">
        <v>30</v>
      </c>
      <c r="D583" s="20" t="s">
        <v>289</v>
      </c>
      <c r="E583" s="26"/>
      <c r="F583" s="26">
        <f t="shared" si="97"/>
        <v>0</v>
      </c>
      <c r="G583" s="58"/>
    </row>
    <row r="584" spans="1:7" s="1" customFormat="1" ht="90">
      <c r="A584" s="20">
        <f t="shared" si="98"/>
        <v>81.11</v>
      </c>
      <c r="B584" s="24" t="s">
        <v>323</v>
      </c>
      <c r="C584" s="32">
        <v>35</v>
      </c>
      <c r="D584" s="20" t="s">
        <v>289</v>
      </c>
      <c r="E584" s="26"/>
      <c r="F584" s="26">
        <f t="shared" si="97"/>
        <v>0</v>
      </c>
      <c r="G584" s="58"/>
    </row>
    <row r="585" spans="1:7" s="1" customFormat="1" ht="90">
      <c r="A585" s="20">
        <f t="shared" si="98"/>
        <v>81.12</v>
      </c>
      <c r="B585" s="24" t="s">
        <v>324</v>
      </c>
      <c r="C585" s="32">
        <v>35</v>
      </c>
      <c r="D585" s="20" t="s">
        <v>289</v>
      </c>
      <c r="E585" s="26"/>
      <c r="F585" s="26">
        <f t="shared" si="97"/>
        <v>0</v>
      </c>
      <c r="G585" s="58"/>
    </row>
    <row r="586" spans="1:7" s="1" customFormat="1" ht="120">
      <c r="A586" s="20">
        <f t="shared" si="98"/>
        <v>81.13</v>
      </c>
      <c r="B586" s="24" t="s">
        <v>315</v>
      </c>
      <c r="C586" s="32">
        <v>1</v>
      </c>
      <c r="D586" s="20" t="s">
        <v>280</v>
      </c>
      <c r="E586" s="26"/>
      <c r="F586" s="26">
        <f t="shared" si="97"/>
        <v>0</v>
      </c>
      <c r="G586" s="58"/>
    </row>
    <row r="587" spans="1:7" s="1" customFormat="1" ht="90">
      <c r="A587" s="20">
        <f t="shared" si="98"/>
        <v>81.14</v>
      </c>
      <c r="B587" s="24" t="s">
        <v>325</v>
      </c>
      <c r="C587" s="32">
        <v>972</v>
      </c>
      <c r="D587" s="20" t="s">
        <v>289</v>
      </c>
      <c r="E587" s="26"/>
      <c r="F587" s="26">
        <f t="shared" si="97"/>
        <v>0</v>
      </c>
      <c r="G587" s="58"/>
    </row>
    <row r="588" spans="1:7" s="1" customFormat="1" ht="75">
      <c r="A588" s="20">
        <f t="shared" si="98"/>
        <v>81.150000000000006</v>
      </c>
      <c r="B588" s="24" t="s">
        <v>292</v>
      </c>
      <c r="C588" s="32">
        <v>1200</v>
      </c>
      <c r="D588" s="20" t="s">
        <v>289</v>
      </c>
      <c r="E588" s="26"/>
      <c r="F588" s="26">
        <f t="shared" si="97"/>
        <v>0</v>
      </c>
      <c r="G588" s="58"/>
    </row>
    <row r="589" spans="1:7" s="1" customFormat="1" ht="15.75">
      <c r="A589" s="20">
        <f t="shared" si="98"/>
        <v>81.16</v>
      </c>
      <c r="B589" s="24" t="s">
        <v>295</v>
      </c>
      <c r="C589" s="32">
        <v>1</v>
      </c>
      <c r="D589" s="20" t="s">
        <v>17</v>
      </c>
      <c r="E589" s="26"/>
      <c r="F589" s="26">
        <f t="shared" si="97"/>
        <v>0</v>
      </c>
      <c r="G589" s="58"/>
    </row>
    <row r="590" spans="1:7" s="1" customFormat="1" ht="15.75">
      <c r="A590" s="20"/>
      <c r="B590" s="28"/>
      <c r="C590" s="32"/>
      <c r="D590" s="31"/>
      <c r="E590" s="26"/>
      <c r="F590" s="26"/>
      <c r="G590" s="58">
        <f>SUM(F573:F590)</f>
        <v>0</v>
      </c>
    </row>
    <row r="591" spans="1:7" s="1" customFormat="1" ht="20.25" customHeight="1">
      <c r="A591" s="75">
        <f>A573+1</f>
        <v>82</v>
      </c>
      <c r="B591" s="17" t="s">
        <v>326</v>
      </c>
      <c r="C591" s="18"/>
      <c r="D591" s="76"/>
      <c r="E591" s="19"/>
      <c r="F591" s="60"/>
      <c r="G591" s="61"/>
    </row>
    <row r="592" spans="1:7" s="1" customFormat="1" ht="96" customHeight="1">
      <c r="A592" s="20">
        <f>A591+0.01</f>
        <v>82.01</v>
      </c>
      <c r="B592" s="24" t="s">
        <v>327</v>
      </c>
      <c r="C592" s="32">
        <v>538</v>
      </c>
      <c r="D592" s="20" t="s">
        <v>289</v>
      </c>
      <c r="E592" s="26"/>
      <c r="F592" s="26">
        <f t="shared" ref="F592:F624" si="99">ROUND(C592*E592,2)</f>
        <v>0</v>
      </c>
      <c r="G592" s="58"/>
    </row>
    <row r="593" spans="1:7" s="1" customFormat="1" ht="96" customHeight="1">
      <c r="A593" s="20">
        <f t="shared" ref="A593:A596" si="100">A592+0.01</f>
        <v>82.02</v>
      </c>
      <c r="B593" s="24" t="s">
        <v>328</v>
      </c>
      <c r="C593" s="32">
        <v>538</v>
      </c>
      <c r="D593" s="20" t="s">
        <v>289</v>
      </c>
      <c r="E593" s="26"/>
      <c r="F593" s="26">
        <f t="shared" si="99"/>
        <v>0</v>
      </c>
      <c r="G593" s="58"/>
    </row>
    <row r="594" spans="1:7" s="1" customFormat="1" ht="92.25" customHeight="1">
      <c r="A594" s="20">
        <f t="shared" si="100"/>
        <v>82.03</v>
      </c>
      <c r="B594" s="24" t="s">
        <v>329</v>
      </c>
      <c r="C594" s="32">
        <v>538</v>
      </c>
      <c r="D594" s="20" t="s">
        <v>289</v>
      </c>
      <c r="E594" s="26"/>
      <c r="F594" s="26">
        <f t="shared" si="99"/>
        <v>0</v>
      </c>
      <c r="G594" s="58"/>
    </row>
    <row r="595" spans="1:7" s="1" customFormat="1" ht="90">
      <c r="A595" s="20">
        <f t="shared" si="100"/>
        <v>82.04</v>
      </c>
      <c r="B595" s="24" t="s">
        <v>330</v>
      </c>
      <c r="C595" s="32">
        <v>538</v>
      </c>
      <c r="D595" s="20" t="s">
        <v>289</v>
      </c>
      <c r="E595" s="26"/>
      <c r="F595" s="26">
        <f t="shared" si="99"/>
        <v>0</v>
      </c>
      <c r="G595" s="58"/>
    </row>
    <row r="596" spans="1:7" s="1" customFormat="1" ht="15.75">
      <c r="A596" s="20">
        <f t="shared" si="100"/>
        <v>82.05</v>
      </c>
      <c r="B596" s="24" t="s">
        <v>295</v>
      </c>
      <c r="C596" s="32">
        <v>1</v>
      </c>
      <c r="D596" s="20" t="s">
        <v>17</v>
      </c>
      <c r="E596" s="26"/>
      <c r="F596" s="26">
        <f t="shared" si="99"/>
        <v>0</v>
      </c>
      <c r="G596" s="58"/>
    </row>
    <row r="597" spans="1:7" s="1" customFormat="1" ht="15.75">
      <c r="A597" s="20"/>
      <c r="B597" s="24"/>
      <c r="C597" s="32"/>
      <c r="D597" s="20"/>
      <c r="E597" s="26"/>
      <c r="F597" s="26"/>
      <c r="G597" s="58">
        <f>SUM(F591:F597)</f>
        <v>0</v>
      </c>
    </row>
    <row r="598" spans="1:7" s="1" customFormat="1" ht="15.75">
      <c r="A598" s="75">
        <f>A591+1</f>
        <v>83</v>
      </c>
      <c r="B598" s="17" t="s">
        <v>331</v>
      </c>
      <c r="C598" s="18"/>
      <c r="D598" s="76"/>
      <c r="E598" s="19"/>
      <c r="F598" s="60"/>
      <c r="G598" s="61"/>
    </row>
    <row r="599" spans="1:7" s="1" customFormat="1" ht="15.75">
      <c r="A599" s="20">
        <f>A598+0.01</f>
        <v>83.01</v>
      </c>
      <c r="B599" s="24" t="s">
        <v>332</v>
      </c>
      <c r="C599" s="32">
        <v>24</v>
      </c>
      <c r="D599" s="20" t="s">
        <v>280</v>
      </c>
      <c r="E599" s="26"/>
      <c r="F599" s="26">
        <f t="shared" si="99"/>
        <v>0</v>
      </c>
      <c r="G599" s="58"/>
    </row>
    <row r="600" spans="1:7" s="1" customFormat="1" ht="15.75">
      <c r="A600" s="20">
        <f t="shared" ref="A600:A624" si="101">A599+0.01</f>
        <v>83.02</v>
      </c>
      <c r="B600" s="24" t="s">
        <v>333</v>
      </c>
      <c r="C600" s="32">
        <v>75</v>
      </c>
      <c r="D600" s="20" t="s">
        <v>280</v>
      </c>
      <c r="E600" s="26"/>
      <c r="F600" s="26">
        <f t="shared" si="99"/>
        <v>0</v>
      </c>
      <c r="G600" s="58"/>
    </row>
    <row r="601" spans="1:7" s="1" customFormat="1" ht="15.75">
      <c r="A601" s="20">
        <f t="shared" si="101"/>
        <v>83.03</v>
      </c>
      <c r="B601" s="24" t="s">
        <v>334</v>
      </c>
      <c r="C601" s="32">
        <v>18</v>
      </c>
      <c r="D601" s="20" t="s">
        <v>280</v>
      </c>
      <c r="E601" s="26"/>
      <c r="F601" s="26">
        <f t="shared" si="99"/>
        <v>0</v>
      </c>
      <c r="G601" s="58"/>
    </row>
    <row r="602" spans="1:7" s="1" customFormat="1" ht="30.75" customHeight="1">
      <c r="A602" s="20">
        <f t="shared" si="101"/>
        <v>83.04</v>
      </c>
      <c r="B602" s="24" t="s">
        <v>335</v>
      </c>
      <c r="C602" s="32">
        <v>228</v>
      </c>
      <c r="D602" s="20" t="s">
        <v>280</v>
      </c>
      <c r="E602" s="26"/>
      <c r="F602" s="26">
        <f t="shared" si="99"/>
        <v>0</v>
      </c>
      <c r="G602" s="58"/>
    </row>
    <row r="603" spans="1:7" s="1" customFormat="1" ht="30.75" customHeight="1">
      <c r="A603" s="20">
        <f t="shared" si="101"/>
        <v>83.05</v>
      </c>
      <c r="B603" s="24" t="s">
        <v>336</v>
      </c>
      <c r="C603" s="32">
        <v>96</v>
      </c>
      <c r="D603" s="20" t="s">
        <v>280</v>
      </c>
      <c r="E603" s="26"/>
      <c r="F603" s="26">
        <f t="shared" si="99"/>
        <v>0</v>
      </c>
      <c r="G603" s="58"/>
    </row>
    <row r="604" spans="1:7" s="1" customFormat="1" ht="37.5" customHeight="1">
      <c r="A604" s="20">
        <f t="shared" si="101"/>
        <v>83.06</v>
      </c>
      <c r="B604" s="24" t="s">
        <v>337</v>
      </c>
      <c r="C604" s="32">
        <v>150</v>
      </c>
      <c r="D604" s="20" t="s">
        <v>280</v>
      </c>
      <c r="E604" s="26"/>
      <c r="F604" s="26">
        <f t="shared" si="99"/>
        <v>0</v>
      </c>
      <c r="G604" s="58"/>
    </row>
    <row r="605" spans="1:7" s="1" customFormat="1" ht="15.75">
      <c r="A605" s="20">
        <f t="shared" si="101"/>
        <v>83.07</v>
      </c>
      <c r="B605" s="24" t="s">
        <v>338</v>
      </c>
      <c r="C605" s="32">
        <v>117</v>
      </c>
      <c r="D605" s="20" t="s">
        <v>280</v>
      </c>
      <c r="E605" s="26"/>
      <c r="F605" s="26">
        <f t="shared" si="99"/>
        <v>0</v>
      </c>
      <c r="G605" s="58"/>
    </row>
    <row r="606" spans="1:7" s="1" customFormat="1" ht="34.5" customHeight="1">
      <c r="A606" s="20">
        <f t="shared" si="101"/>
        <v>83.08</v>
      </c>
      <c r="B606" s="24" t="s">
        <v>339</v>
      </c>
      <c r="C606" s="32">
        <v>18</v>
      </c>
      <c r="D606" s="20" t="s">
        <v>280</v>
      </c>
      <c r="E606" s="26"/>
      <c r="F606" s="26">
        <f t="shared" si="99"/>
        <v>0</v>
      </c>
      <c r="G606" s="58"/>
    </row>
    <row r="607" spans="1:7" s="1" customFormat="1" ht="84" customHeight="1">
      <c r="A607" s="20">
        <f t="shared" si="101"/>
        <v>83.09</v>
      </c>
      <c r="B607" s="24" t="s">
        <v>340</v>
      </c>
      <c r="C607" s="32">
        <v>75</v>
      </c>
      <c r="D607" s="20" t="s">
        <v>280</v>
      </c>
      <c r="E607" s="26"/>
      <c r="F607" s="26">
        <f t="shared" si="99"/>
        <v>0</v>
      </c>
      <c r="G607" s="58"/>
    </row>
    <row r="608" spans="1:7" s="1" customFormat="1" ht="75">
      <c r="A608" s="20">
        <f t="shared" si="101"/>
        <v>83.1</v>
      </c>
      <c r="B608" s="24" t="s">
        <v>341</v>
      </c>
      <c r="C608" s="32">
        <v>75</v>
      </c>
      <c r="D608" s="20" t="s">
        <v>280</v>
      </c>
      <c r="E608" s="26"/>
      <c r="F608" s="26">
        <f t="shared" si="99"/>
        <v>0</v>
      </c>
      <c r="G608" s="58"/>
    </row>
    <row r="609" spans="1:7" s="1" customFormat="1" ht="107.25" customHeight="1">
      <c r="A609" s="20">
        <f t="shared" si="101"/>
        <v>83.11</v>
      </c>
      <c r="B609" s="24" t="s">
        <v>342</v>
      </c>
      <c r="C609" s="32">
        <v>24</v>
      </c>
      <c r="D609" s="20" t="s">
        <v>280</v>
      </c>
      <c r="E609" s="26"/>
      <c r="F609" s="26">
        <f t="shared" si="99"/>
        <v>0</v>
      </c>
      <c r="G609" s="58"/>
    </row>
    <row r="610" spans="1:7" s="1" customFormat="1" ht="36" customHeight="1">
      <c r="A610" s="20">
        <f t="shared" si="101"/>
        <v>83.12</v>
      </c>
      <c r="B610" s="24" t="s">
        <v>343</v>
      </c>
      <c r="C610" s="32">
        <v>116</v>
      </c>
      <c r="D610" s="20" t="s">
        <v>280</v>
      </c>
      <c r="E610" s="26"/>
      <c r="F610" s="26">
        <f t="shared" si="99"/>
        <v>0</v>
      </c>
      <c r="G610" s="58"/>
    </row>
    <row r="611" spans="1:7" s="1" customFormat="1" ht="48" customHeight="1">
      <c r="A611" s="20">
        <f t="shared" si="101"/>
        <v>83.13</v>
      </c>
      <c r="B611" s="24" t="s">
        <v>344</v>
      </c>
      <c r="C611" s="32">
        <v>48</v>
      </c>
      <c r="D611" s="20" t="s">
        <v>280</v>
      </c>
      <c r="E611" s="26"/>
      <c r="F611" s="26">
        <f t="shared" si="99"/>
        <v>0</v>
      </c>
      <c r="G611" s="58"/>
    </row>
    <row r="612" spans="1:7" s="1" customFormat="1" ht="36.75" customHeight="1">
      <c r="A612" s="20">
        <f t="shared" si="101"/>
        <v>83.14</v>
      </c>
      <c r="B612" s="24" t="s">
        <v>345</v>
      </c>
      <c r="C612" s="32">
        <v>48</v>
      </c>
      <c r="D612" s="20" t="s">
        <v>280</v>
      </c>
      <c r="E612" s="26"/>
      <c r="F612" s="26">
        <f t="shared" si="99"/>
        <v>0</v>
      </c>
      <c r="G612" s="58"/>
    </row>
    <row r="613" spans="1:7" s="1" customFormat="1" ht="63" customHeight="1">
      <c r="A613" s="20">
        <f t="shared" si="101"/>
        <v>83.15</v>
      </c>
      <c r="B613" s="24" t="s">
        <v>346</v>
      </c>
      <c r="C613" s="32">
        <v>26</v>
      </c>
      <c r="D613" s="20" t="s">
        <v>280</v>
      </c>
      <c r="E613" s="26"/>
      <c r="F613" s="26">
        <f t="shared" si="99"/>
        <v>0</v>
      </c>
      <c r="G613" s="58"/>
    </row>
    <row r="614" spans="1:7" s="1" customFormat="1" ht="51.75" customHeight="1">
      <c r="A614" s="20">
        <f t="shared" si="101"/>
        <v>83.16</v>
      </c>
      <c r="B614" s="24" t="s">
        <v>347</v>
      </c>
      <c r="C614" s="32">
        <v>57</v>
      </c>
      <c r="D614" s="20" t="s">
        <v>280</v>
      </c>
      <c r="E614" s="26"/>
      <c r="F614" s="26">
        <f t="shared" si="99"/>
        <v>0</v>
      </c>
      <c r="G614" s="58"/>
    </row>
    <row r="615" spans="1:7" s="1" customFormat="1" ht="21" customHeight="1">
      <c r="A615" s="20">
        <f t="shared" si="101"/>
        <v>83.17</v>
      </c>
      <c r="B615" s="24" t="s">
        <v>348</v>
      </c>
      <c r="C615" s="32">
        <v>61</v>
      </c>
      <c r="D615" s="20" t="s">
        <v>280</v>
      </c>
      <c r="E615" s="26"/>
      <c r="F615" s="26">
        <f t="shared" si="99"/>
        <v>0</v>
      </c>
      <c r="G615" s="58"/>
    </row>
    <row r="616" spans="1:7" s="1" customFormat="1" ht="51.75" customHeight="1">
      <c r="A616" s="20">
        <f t="shared" si="101"/>
        <v>83.18</v>
      </c>
      <c r="B616" s="24" t="s">
        <v>349</v>
      </c>
      <c r="C616" s="32">
        <v>24</v>
      </c>
      <c r="D616" s="20" t="s">
        <v>280</v>
      </c>
      <c r="E616" s="26"/>
      <c r="F616" s="26">
        <f t="shared" si="99"/>
        <v>0</v>
      </c>
      <c r="G616" s="58"/>
    </row>
    <row r="617" spans="1:7" s="1" customFormat="1" ht="90">
      <c r="A617" s="20">
        <f t="shared" si="101"/>
        <v>83.19</v>
      </c>
      <c r="B617" s="24" t="s">
        <v>350</v>
      </c>
      <c r="C617" s="32">
        <v>4</v>
      </c>
      <c r="D617" s="20" t="s">
        <v>280</v>
      </c>
      <c r="E617" s="26"/>
      <c r="F617" s="26">
        <f t="shared" si="99"/>
        <v>0</v>
      </c>
      <c r="G617" s="58"/>
    </row>
    <row r="618" spans="1:7" s="1" customFormat="1" ht="20.25" customHeight="1">
      <c r="A618" s="20">
        <f t="shared" si="101"/>
        <v>83.2</v>
      </c>
      <c r="B618" s="24" t="s">
        <v>351</v>
      </c>
      <c r="C618" s="32">
        <v>1</v>
      </c>
      <c r="D618" s="20" t="s">
        <v>17</v>
      </c>
      <c r="E618" s="26"/>
      <c r="F618" s="26">
        <f t="shared" si="99"/>
        <v>0</v>
      </c>
      <c r="G618" s="58"/>
    </row>
    <row r="619" spans="1:7" s="1" customFormat="1" ht="66" customHeight="1">
      <c r="A619" s="20">
        <f t="shared" si="101"/>
        <v>83.21</v>
      </c>
      <c r="B619" s="24" t="s">
        <v>352</v>
      </c>
      <c r="C619" s="32">
        <v>1</v>
      </c>
      <c r="D619" s="20" t="s">
        <v>280</v>
      </c>
      <c r="E619" s="26"/>
      <c r="F619" s="26">
        <f t="shared" si="99"/>
        <v>0</v>
      </c>
      <c r="G619" s="58"/>
    </row>
    <row r="620" spans="1:7" s="1" customFormat="1" ht="111" customHeight="1">
      <c r="A620" s="31">
        <f t="shared" si="101"/>
        <v>83.22</v>
      </c>
      <c r="B620" s="24" t="s">
        <v>353</v>
      </c>
      <c r="C620" s="32">
        <v>1</v>
      </c>
      <c r="D620" s="20" t="s">
        <v>280</v>
      </c>
      <c r="E620" s="26"/>
      <c r="F620" s="26">
        <f t="shared" si="99"/>
        <v>0</v>
      </c>
      <c r="G620" s="58"/>
    </row>
    <row r="621" spans="1:7" s="1" customFormat="1" ht="90">
      <c r="A621" s="20">
        <f t="shared" si="101"/>
        <v>83.23</v>
      </c>
      <c r="B621" s="24" t="s">
        <v>354</v>
      </c>
      <c r="C621" s="32">
        <v>45</v>
      </c>
      <c r="D621" s="20" t="s">
        <v>289</v>
      </c>
      <c r="E621" s="26"/>
      <c r="F621" s="26">
        <f t="shared" si="99"/>
        <v>0</v>
      </c>
      <c r="G621" s="58"/>
    </row>
    <row r="622" spans="1:7" s="1" customFormat="1" ht="95.25" customHeight="1">
      <c r="A622" s="20">
        <f t="shared" si="101"/>
        <v>83.24</v>
      </c>
      <c r="B622" s="24" t="s">
        <v>355</v>
      </c>
      <c r="C622" s="32">
        <v>45</v>
      </c>
      <c r="D622" s="20" t="s">
        <v>289</v>
      </c>
      <c r="E622" s="26"/>
      <c r="F622" s="26">
        <f t="shared" si="99"/>
        <v>0</v>
      </c>
      <c r="G622" s="58"/>
    </row>
    <row r="623" spans="1:7" s="1" customFormat="1" ht="90">
      <c r="A623" s="20">
        <f t="shared" si="101"/>
        <v>83.25</v>
      </c>
      <c r="B623" s="24" t="s">
        <v>356</v>
      </c>
      <c r="C623" s="32">
        <v>7800</v>
      </c>
      <c r="D623" s="20" t="s">
        <v>289</v>
      </c>
      <c r="E623" s="26"/>
      <c r="F623" s="26">
        <f t="shared" si="99"/>
        <v>0</v>
      </c>
      <c r="G623" s="58"/>
    </row>
    <row r="624" spans="1:7" s="1" customFormat="1" ht="18" customHeight="1">
      <c r="A624" s="20">
        <f t="shared" si="101"/>
        <v>83.26</v>
      </c>
      <c r="B624" s="24" t="s">
        <v>357</v>
      </c>
      <c r="C624" s="32">
        <v>1</v>
      </c>
      <c r="D624" s="20" t="s">
        <v>17</v>
      </c>
      <c r="E624" s="26"/>
      <c r="F624" s="26">
        <f t="shared" si="99"/>
        <v>0</v>
      </c>
      <c r="G624" s="58"/>
    </row>
    <row r="625" spans="1:7" s="1" customFormat="1" ht="20.25" customHeight="1">
      <c r="A625" s="20"/>
      <c r="B625" s="24"/>
      <c r="C625" s="32"/>
      <c r="D625" s="20"/>
      <c r="E625" s="26"/>
      <c r="F625" s="26"/>
      <c r="G625" s="59">
        <f>SUM(F599:F625)</f>
        <v>0</v>
      </c>
    </row>
    <row r="626" spans="1:7" s="1" customFormat="1" ht="15.75">
      <c r="A626" s="106" t="s">
        <v>358</v>
      </c>
      <c r="B626" s="109" t="s">
        <v>359</v>
      </c>
      <c r="C626" s="105"/>
      <c r="D626" s="106"/>
      <c r="E626" s="37"/>
      <c r="F626" s="37"/>
      <c r="G626" s="69"/>
    </row>
    <row r="627" spans="1:7" s="1" customFormat="1" ht="22.5" customHeight="1">
      <c r="A627" s="75">
        <f>A598+1</f>
        <v>84</v>
      </c>
      <c r="B627" s="17" t="s">
        <v>360</v>
      </c>
      <c r="C627" s="18"/>
      <c r="D627" s="76"/>
      <c r="E627" s="19"/>
      <c r="F627" s="60"/>
      <c r="G627" s="61"/>
    </row>
    <row r="628" spans="1:7" s="1" customFormat="1" ht="15.75">
      <c r="A628" s="20">
        <f>A627+0.01</f>
        <v>84.01</v>
      </c>
      <c r="B628" s="28" t="s">
        <v>361</v>
      </c>
      <c r="C628" s="32">
        <v>18</v>
      </c>
      <c r="D628" s="31" t="s">
        <v>19</v>
      </c>
      <c r="E628" s="26"/>
      <c r="F628" s="26">
        <f>ROUND(C628*E628,2)</f>
        <v>0</v>
      </c>
      <c r="G628" s="59"/>
    </row>
    <row r="629" spans="1:7" s="1" customFormat="1" ht="15.75">
      <c r="A629" s="20">
        <f t="shared" ref="A629:A660" si="102">A628+0.01</f>
        <v>84.02</v>
      </c>
      <c r="B629" s="28" t="s">
        <v>362</v>
      </c>
      <c r="C629" s="32">
        <v>9</v>
      </c>
      <c r="D629" s="31" t="s">
        <v>19</v>
      </c>
      <c r="E629" s="26"/>
      <c r="F629" s="26">
        <f t="shared" ref="F629:F660" si="103">ROUND(C629*E629,2)</f>
        <v>0</v>
      </c>
      <c r="G629" s="59"/>
    </row>
    <row r="630" spans="1:7" s="1" customFormat="1" ht="15.75">
      <c r="A630" s="20">
        <f t="shared" si="102"/>
        <v>84.03</v>
      </c>
      <c r="B630" s="28" t="s">
        <v>363</v>
      </c>
      <c r="C630" s="32">
        <v>15</v>
      </c>
      <c r="D630" s="31" t="s">
        <v>19</v>
      </c>
      <c r="E630" s="26"/>
      <c r="F630" s="26">
        <f t="shared" si="103"/>
        <v>0</v>
      </c>
      <c r="G630" s="59"/>
    </row>
    <row r="631" spans="1:7" s="1" customFormat="1" ht="15.75">
      <c r="A631" s="20">
        <f t="shared" si="102"/>
        <v>84.04</v>
      </c>
      <c r="B631" s="28" t="s">
        <v>364</v>
      </c>
      <c r="C631" s="32">
        <v>9</v>
      </c>
      <c r="D631" s="31" t="s">
        <v>19</v>
      </c>
      <c r="E631" s="26"/>
      <c r="F631" s="26">
        <f t="shared" si="103"/>
        <v>0</v>
      </c>
      <c r="G631" s="59"/>
    </row>
    <row r="632" spans="1:7" s="1" customFormat="1" ht="15.75">
      <c r="A632" s="20">
        <f t="shared" si="102"/>
        <v>84.05</v>
      </c>
      <c r="B632" s="28" t="s">
        <v>365</v>
      </c>
      <c r="C632" s="32">
        <v>9</v>
      </c>
      <c r="D632" s="31" t="s">
        <v>19</v>
      </c>
      <c r="E632" s="26"/>
      <c r="F632" s="26">
        <f t="shared" si="103"/>
        <v>0</v>
      </c>
      <c r="G632" s="59"/>
    </row>
    <row r="633" spans="1:7" s="1" customFormat="1" ht="15.75">
      <c r="A633" s="20">
        <f t="shared" si="102"/>
        <v>84.06</v>
      </c>
      <c r="B633" s="28" t="s">
        <v>366</v>
      </c>
      <c r="C633" s="32">
        <v>18</v>
      </c>
      <c r="D633" s="31" t="s">
        <v>19</v>
      </c>
      <c r="E633" s="26"/>
      <c r="F633" s="26">
        <f t="shared" si="103"/>
        <v>0</v>
      </c>
      <c r="G633" s="59"/>
    </row>
    <row r="634" spans="1:7" s="1" customFormat="1" ht="15.75">
      <c r="A634" s="20">
        <f t="shared" si="102"/>
        <v>84.07</v>
      </c>
      <c r="B634" s="28" t="s">
        <v>367</v>
      </c>
      <c r="C634" s="32">
        <v>9</v>
      </c>
      <c r="D634" s="31" t="s">
        <v>19</v>
      </c>
      <c r="E634" s="26"/>
      <c r="F634" s="26">
        <f t="shared" si="103"/>
        <v>0</v>
      </c>
      <c r="G634" s="59"/>
    </row>
    <row r="635" spans="1:7" s="1" customFormat="1" ht="15.75">
      <c r="A635" s="20">
        <f t="shared" si="102"/>
        <v>84.08</v>
      </c>
      <c r="B635" s="28" t="s">
        <v>368</v>
      </c>
      <c r="C635" s="32">
        <v>9</v>
      </c>
      <c r="D635" s="31" t="s">
        <v>19</v>
      </c>
      <c r="E635" s="26"/>
      <c r="F635" s="26">
        <f t="shared" si="103"/>
        <v>0</v>
      </c>
      <c r="G635" s="59"/>
    </row>
    <row r="636" spans="1:7" s="1" customFormat="1" ht="15.75">
      <c r="A636" s="20">
        <f t="shared" si="102"/>
        <v>84.09</v>
      </c>
      <c r="B636" s="28" t="s">
        <v>369</v>
      </c>
      <c r="C636" s="32">
        <v>15</v>
      </c>
      <c r="D636" s="31" t="s">
        <v>19</v>
      </c>
      <c r="E636" s="26"/>
      <c r="F636" s="26">
        <f t="shared" si="103"/>
        <v>0</v>
      </c>
      <c r="G636" s="59"/>
    </row>
    <row r="637" spans="1:7" s="1" customFormat="1" ht="15.75">
      <c r="A637" s="20">
        <f t="shared" si="102"/>
        <v>84.1</v>
      </c>
      <c r="B637" s="28" t="s">
        <v>370</v>
      </c>
      <c r="C637" s="32">
        <v>9</v>
      </c>
      <c r="D637" s="31" t="s">
        <v>19</v>
      </c>
      <c r="E637" s="26"/>
      <c r="F637" s="26">
        <f t="shared" si="103"/>
        <v>0</v>
      </c>
      <c r="G637" s="59"/>
    </row>
    <row r="638" spans="1:7" s="1" customFormat="1" ht="15.75">
      <c r="A638" s="20">
        <f t="shared" si="102"/>
        <v>84.11</v>
      </c>
      <c r="B638" s="28" t="s">
        <v>371</v>
      </c>
      <c r="C638" s="32">
        <v>9</v>
      </c>
      <c r="D638" s="31" t="s">
        <v>19</v>
      </c>
      <c r="E638" s="26"/>
      <c r="F638" s="26">
        <f t="shared" si="103"/>
        <v>0</v>
      </c>
      <c r="G638" s="59"/>
    </row>
    <row r="639" spans="1:7" s="1" customFormat="1" ht="15.75">
      <c r="A639" s="20">
        <f t="shared" si="102"/>
        <v>84.12</v>
      </c>
      <c r="B639" s="28" t="s">
        <v>372</v>
      </c>
      <c r="C639" s="32">
        <v>9</v>
      </c>
      <c r="D639" s="31" t="s">
        <v>19</v>
      </c>
      <c r="E639" s="26"/>
      <c r="F639" s="26">
        <f t="shared" si="103"/>
        <v>0</v>
      </c>
      <c r="G639" s="59"/>
    </row>
    <row r="640" spans="1:7" s="1" customFormat="1" ht="15.75">
      <c r="A640" s="20">
        <f t="shared" si="102"/>
        <v>84.13</v>
      </c>
      <c r="B640" s="28" t="s">
        <v>373</v>
      </c>
      <c r="C640" s="32">
        <v>27</v>
      </c>
      <c r="D640" s="31" t="s">
        <v>19</v>
      </c>
      <c r="E640" s="26"/>
      <c r="F640" s="26">
        <f t="shared" si="103"/>
        <v>0</v>
      </c>
      <c r="G640" s="59"/>
    </row>
    <row r="641" spans="1:7" s="1" customFormat="1" ht="15.75">
      <c r="A641" s="20">
        <f t="shared" si="102"/>
        <v>84.14</v>
      </c>
      <c r="B641" s="28" t="s">
        <v>374</v>
      </c>
      <c r="C641" s="32">
        <v>7</v>
      </c>
      <c r="D641" s="31" t="s">
        <v>19</v>
      </c>
      <c r="E641" s="26"/>
      <c r="F641" s="26">
        <f t="shared" si="103"/>
        <v>0</v>
      </c>
      <c r="G641" s="59"/>
    </row>
    <row r="642" spans="1:7" s="1" customFormat="1" ht="15.75">
      <c r="A642" s="20">
        <f t="shared" si="102"/>
        <v>84.15</v>
      </c>
      <c r="B642" s="28" t="s">
        <v>375</v>
      </c>
      <c r="C642" s="32">
        <v>27</v>
      </c>
      <c r="D642" s="31" t="s">
        <v>19</v>
      </c>
      <c r="E642" s="26"/>
      <c r="F642" s="26">
        <f t="shared" si="103"/>
        <v>0</v>
      </c>
      <c r="G642" s="59"/>
    </row>
    <row r="643" spans="1:7" s="1" customFormat="1" ht="15.75">
      <c r="A643" s="20">
        <f t="shared" si="102"/>
        <v>84.16</v>
      </c>
      <c r="B643" s="28" t="s">
        <v>376</v>
      </c>
      <c r="C643" s="32">
        <v>7</v>
      </c>
      <c r="D643" s="31" t="s">
        <v>19</v>
      </c>
      <c r="E643" s="26"/>
      <c r="F643" s="26">
        <f t="shared" si="103"/>
        <v>0</v>
      </c>
      <c r="G643" s="59"/>
    </row>
    <row r="644" spans="1:7" s="1" customFormat="1" ht="15.75">
      <c r="A644" s="20">
        <f t="shared" si="102"/>
        <v>84.17</v>
      </c>
      <c r="B644" s="28" t="s">
        <v>377</v>
      </c>
      <c r="C644" s="32">
        <v>67.05</v>
      </c>
      <c r="D644" s="31" t="s">
        <v>26</v>
      </c>
      <c r="E644" s="26"/>
      <c r="F644" s="26">
        <f t="shared" si="103"/>
        <v>0</v>
      </c>
      <c r="G644" s="59"/>
    </row>
    <row r="645" spans="1:7" s="1" customFormat="1" ht="15.75">
      <c r="A645" s="20">
        <f t="shared" si="102"/>
        <v>84.18</v>
      </c>
      <c r="B645" s="28" t="s">
        <v>378</v>
      </c>
      <c r="C645" s="32">
        <v>30.22</v>
      </c>
      <c r="D645" s="31" t="s">
        <v>26</v>
      </c>
      <c r="E645" s="26"/>
      <c r="F645" s="26">
        <f t="shared" si="103"/>
        <v>0</v>
      </c>
      <c r="G645" s="59"/>
    </row>
    <row r="646" spans="1:7" s="1" customFormat="1" ht="15.75">
      <c r="A646" s="20">
        <f t="shared" si="102"/>
        <v>84.19</v>
      </c>
      <c r="B646" s="28" t="s">
        <v>379</v>
      </c>
      <c r="C646" s="32">
        <v>83.58</v>
      </c>
      <c r="D646" s="31" t="s">
        <v>26</v>
      </c>
      <c r="E646" s="26"/>
      <c r="F646" s="26">
        <f t="shared" si="103"/>
        <v>0</v>
      </c>
      <c r="G646" s="59"/>
    </row>
    <row r="647" spans="1:7" s="1" customFormat="1" ht="15.75">
      <c r="A647" s="20">
        <f t="shared" si="102"/>
        <v>84.2</v>
      </c>
      <c r="B647" s="28" t="s">
        <v>379</v>
      </c>
      <c r="C647" s="32">
        <v>107.95</v>
      </c>
      <c r="D647" s="31" t="s">
        <v>26</v>
      </c>
      <c r="E647" s="26"/>
      <c r="F647" s="26">
        <f t="shared" si="103"/>
        <v>0</v>
      </c>
      <c r="G647" s="59"/>
    </row>
    <row r="648" spans="1:7" s="1" customFormat="1" ht="15.75">
      <c r="A648" s="20">
        <f t="shared" si="102"/>
        <v>84.21</v>
      </c>
      <c r="B648" s="28" t="s">
        <v>380</v>
      </c>
      <c r="C648" s="32">
        <v>442.55</v>
      </c>
      <c r="D648" s="31" t="s">
        <v>26</v>
      </c>
      <c r="E648" s="26"/>
      <c r="F648" s="26">
        <f t="shared" si="103"/>
        <v>0</v>
      </c>
      <c r="G648" s="59"/>
    </row>
    <row r="649" spans="1:7" s="1" customFormat="1" ht="15.75">
      <c r="A649" s="20">
        <f t="shared" si="102"/>
        <v>84.22</v>
      </c>
      <c r="B649" s="28" t="s">
        <v>381</v>
      </c>
      <c r="C649" s="32">
        <v>3.54</v>
      </c>
      <c r="D649" s="31" t="s">
        <v>26</v>
      </c>
      <c r="E649" s="26"/>
      <c r="F649" s="26">
        <f t="shared" si="103"/>
        <v>0</v>
      </c>
      <c r="G649" s="59"/>
    </row>
    <row r="650" spans="1:7" s="1" customFormat="1" ht="15.75">
      <c r="A650" s="20">
        <f t="shared" si="102"/>
        <v>84.23</v>
      </c>
      <c r="B650" s="102" t="s">
        <v>382</v>
      </c>
      <c r="C650" s="32">
        <v>152.66</v>
      </c>
      <c r="D650" s="31" t="s">
        <v>26</v>
      </c>
      <c r="E650" s="26"/>
      <c r="F650" s="26">
        <f t="shared" si="103"/>
        <v>0</v>
      </c>
      <c r="G650" s="59"/>
    </row>
    <row r="651" spans="1:7" s="1" customFormat="1" ht="15.75">
      <c r="A651" s="20">
        <f t="shared" si="102"/>
        <v>84.24</v>
      </c>
      <c r="B651" s="28" t="s">
        <v>383</v>
      </c>
      <c r="C651" s="32">
        <v>110.56</v>
      </c>
      <c r="D651" s="31" t="s">
        <v>26</v>
      </c>
      <c r="E651" s="26"/>
      <c r="F651" s="26">
        <f t="shared" si="103"/>
        <v>0</v>
      </c>
      <c r="G651" s="59"/>
    </row>
    <row r="652" spans="1:7" s="1" customFormat="1" ht="15.75">
      <c r="A652" s="20">
        <f t="shared" si="102"/>
        <v>84.25</v>
      </c>
      <c r="B652" s="28" t="s">
        <v>384</v>
      </c>
      <c r="C652" s="32">
        <v>4</v>
      </c>
      <c r="D652" s="31" t="s">
        <v>19</v>
      </c>
      <c r="E652" s="26"/>
      <c r="F652" s="26">
        <f t="shared" si="103"/>
        <v>0</v>
      </c>
      <c r="G652" s="59"/>
    </row>
    <row r="653" spans="1:7" s="1" customFormat="1" ht="15.75">
      <c r="A653" s="20">
        <f t="shared" si="102"/>
        <v>84.26</v>
      </c>
      <c r="B653" s="28" t="s">
        <v>385</v>
      </c>
      <c r="C653" s="32">
        <v>7</v>
      </c>
      <c r="D653" s="31" t="s">
        <v>19</v>
      </c>
      <c r="E653" s="26"/>
      <c r="F653" s="26">
        <f t="shared" si="103"/>
        <v>0</v>
      </c>
      <c r="G653" s="59"/>
    </row>
    <row r="654" spans="1:7" s="1" customFormat="1" ht="15.75">
      <c r="A654" s="20">
        <f t="shared" si="102"/>
        <v>84.27</v>
      </c>
      <c r="B654" s="28" t="s">
        <v>386</v>
      </c>
      <c r="C654" s="32">
        <v>13</v>
      </c>
      <c r="D654" s="31" t="s">
        <v>19</v>
      </c>
      <c r="E654" s="26"/>
      <c r="F654" s="26">
        <f t="shared" si="103"/>
        <v>0</v>
      </c>
      <c r="G654" s="59"/>
    </row>
    <row r="655" spans="1:7" s="1" customFormat="1" ht="15.75">
      <c r="A655" s="20">
        <f t="shared" si="102"/>
        <v>84.28</v>
      </c>
      <c r="B655" s="28" t="s">
        <v>387</v>
      </c>
      <c r="C655" s="32">
        <v>5</v>
      </c>
      <c r="D655" s="31" t="s">
        <v>19</v>
      </c>
      <c r="E655" s="26"/>
      <c r="F655" s="26">
        <f t="shared" si="103"/>
        <v>0</v>
      </c>
      <c r="G655" s="59"/>
    </row>
    <row r="656" spans="1:7" s="1" customFormat="1" ht="15.75">
      <c r="A656" s="20">
        <f t="shared" si="102"/>
        <v>84.29</v>
      </c>
      <c r="B656" s="28" t="s">
        <v>388</v>
      </c>
      <c r="C656" s="32">
        <v>3</v>
      </c>
      <c r="D656" s="31" t="s">
        <v>19</v>
      </c>
      <c r="E656" s="26"/>
      <c r="F656" s="26">
        <f t="shared" si="103"/>
        <v>0</v>
      </c>
      <c r="G656" s="59"/>
    </row>
    <row r="657" spans="1:7" s="1" customFormat="1" ht="15.75">
      <c r="A657" s="20">
        <f t="shared" si="102"/>
        <v>84.3</v>
      </c>
      <c r="B657" s="28" t="s">
        <v>389</v>
      </c>
      <c r="C657" s="32">
        <v>4</v>
      </c>
      <c r="D657" s="31" t="s">
        <v>19</v>
      </c>
      <c r="E657" s="26"/>
      <c r="F657" s="26">
        <f t="shared" si="103"/>
        <v>0</v>
      </c>
      <c r="G657" s="59"/>
    </row>
    <row r="658" spans="1:7" s="1" customFormat="1" ht="30">
      <c r="A658" s="20">
        <f t="shared" si="102"/>
        <v>84.31</v>
      </c>
      <c r="B658" s="28" t="s">
        <v>390</v>
      </c>
      <c r="C658" s="32">
        <v>4</v>
      </c>
      <c r="D658" s="31" t="s">
        <v>19</v>
      </c>
      <c r="E658" s="26"/>
      <c r="F658" s="26">
        <f t="shared" si="103"/>
        <v>0</v>
      </c>
      <c r="G658" s="59"/>
    </row>
    <row r="659" spans="1:7" s="1" customFormat="1" ht="15.75">
      <c r="A659" s="20">
        <f t="shared" si="102"/>
        <v>84.32</v>
      </c>
      <c r="B659" s="28" t="s">
        <v>391</v>
      </c>
      <c r="C659" s="32">
        <v>90</v>
      </c>
      <c r="D659" s="31" t="s">
        <v>392</v>
      </c>
      <c r="E659" s="26"/>
      <c r="F659" s="26">
        <f t="shared" si="103"/>
        <v>0</v>
      </c>
      <c r="G659" s="59"/>
    </row>
    <row r="660" spans="1:7" s="1" customFormat="1" ht="18" customHeight="1">
      <c r="A660" s="20">
        <f t="shared" si="102"/>
        <v>84.33</v>
      </c>
      <c r="B660" s="28" t="s">
        <v>393</v>
      </c>
      <c r="C660" s="32">
        <v>6</v>
      </c>
      <c r="D660" s="31" t="s">
        <v>394</v>
      </c>
      <c r="E660" s="26"/>
      <c r="F660" s="26">
        <f t="shared" si="103"/>
        <v>0</v>
      </c>
      <c r="G660" s="59"/>
    </row>
    <row r="661" spans="1:7" s="1" customFormat="1" ht="15.75">
      <c r="A661" s="20"/>
      <c r="B661" s="28"/>
      <c r="C661" s="32"/>
      <c r="D661" s="31"/>
      <c r="E661" s="26"/>
      <c r="F661" s="26"/>
      <c r="G661" s="58">
        <f>SUM(F627:F661)</f>
        <v>0</v>
      </c>
    </row>
    <row r="662" spans="1:7" s="1" customFormat="1" ht="34.5" customHeight="1">
      <c r="A662" s="75">
        <f>A627+1</f>
        <v>85</v>
      </c>
      <c r="B662" s="17" t="s">
        <v>395</v>
      </c>
      <c r="C662" s="18"/>
      <c r="D662" s="76"/>
      <c r="E662" s="19"/>
      <c r="F662" s="60"/>
      <c r="G662" s="61"/>
    </row>
    <row r="663" spans="1:7" s="1" customFormat="1" ht="15.75">
      <c r="A663" s="20">
        <f>A662+0.01</f>
        <v>85.01</v>
      </c>
      <c r="B663" s="28" t="s">
        <v>396</v>
      </c>
      <c r="C663" s="32">
        <v>55</v>
      </c>
      <c r="D663" s="31" t="s">
        <v>26</v>
      </c>
      <c r="E663" s="26"/>
      <c r="F663" s="26">
        <f t="shared" ref="F663:F686" si="104">ROUND(C663*E663,2)</f>
        <v>0</v>
      </c>
      <c r="G663" s="61"/>
    </row>
    <row r="664" spans="1:7" s="1" customFormat="1" ht="15.75">
      <c r="A664" s="20">
        <f>A663+0.01</f>
        <v>85.02</v>
      </c>
      <c r="B664" s="28" t="s">
        <v>397</v>
      </c>
      <c r="C664" s="32">
        <v>112</v>
      </c>
      <c r="D664" s="31" t="s">
        <v>26</v>
      </c>
      <c r="E664" s="26"/>
      <c r="F664" s="26">
        <f t="shared" si="104"/>
        <v>0</v>
      </c>
      <c r="G664" s="61"/>
    </row>
    <row r="665" spans="1:7" s="1" customFormat="1" ht="15.75">
      <c r="A665" s="20"/>
      <c r="B665" s="28"/>
      <c r="C665" s="32"/>
      <c r="D665" s="31"/>
      <c r="E665" s="26"/>
      <c r="F665" s="26"/>
      <c r="G665" s="58">
        <f>SUM(F662:F665)</f>
        <v>0</v>
      </c>
    </row>
    <row r="666" spans="1:7" s="1" customFormat="1" ht="15.75">
      <c r="A666" s="75">
        <f>A662+1</f>
        <v>86</v>
      </c>
      <c r="B666" s="17" t="s">
        <v>398</v>
      </c>
      <c r="C666" s="18"/>
      <c r="D666" s="76"/>
      <c r="E666" s="19"/>
      <c r="F666" s="60"/>
      <c r="G666" s="61"/>
    </row>
    <row r="667" spans="1:7" s="1" customFormat="1" ht="18" customHeight="1">
      <c r="A667" s="20">
        <f>A666+0.01</f>
        <v>86.01</v>
      </c>
      <c r="B667" s="28" t="s">
        <v>399</v>
      </c>
      <c r="C667" s="32">
        <v>23.51</v>
      </c>
      <c r="D667" s="31" t="s">
        <v>46</v>
      </c>
      <c r="E667" s="26"/>
      <c r="F667" s="26">
        <f t="shared" si="104"/>
        <v>0</v>
      </c>
      <c r="G667" s="61"/>
    </row>
    <row r="668" spans="1:7" s="1" customFormat="1" ht="18" customHeight="1">
      <c r="A668" s="20">
        <f t="shared" ref="A668:A673" si="105">A667+0.01</f>
        <v>86.02</v>
      </c>
      <c r="B668" s="28" t="s">
        <v>400</v>
      </c>
      <c r="C668" s="32">
        <v>94.05</v>
      </c>
      <c r="D668" s="31" t="s">
        <v>46</v>
      </c>
      <c r="E668" s="26"/>
      <c r="F668" s="26">
        <f t="shared" si="104"/>
        <v>0</v>
      </c>
      <c r="G668" s="61"/>
    </row>
    <row r="669" spans="1:7" s="1" customFormat="1" ht="18" customHeight="1">
      <c r="A669" s="20">
        <f t="shared" si="105"/>
        <v>86.03</v>
      </c>
      <c r="B669" s="28" t="s">
        <v>401</v>
      </c>
      <c r="C669" s="32">
        <v>330</v>
      </c>
      <c r="D669" s="31" t="s">
        <v>29</v>
      </c>
      <c r="E669" s="26"/>
      <c r="F669" s="26">
        <f t="shared" si="104"/>
        <v>0</v>
      </c>
      <c r="G669" s="61"/>
    </row>
    <row r="670" spans="1:7" s="1" customFormat="1" ht="18" customHeight="1">
      <c r="A670" s="20">
        <f t="shared" si="105"/>
        <v>86.04</v>
      </c>
      <c r="B670" s="28" t="s">
        <v>402</v>
      </c>
      <c r="C670" s="32">
        <v>7.84</v>
      </c>
      <c r="D670" s="31" t="s">
        <v>46</v>
      </c>
      <c r="E670" s="26"/>
      <c r="F670" s="26">
        <f t="shared" si="104"/>
        <v>0</v>
      </c>
      <c r="G670" s="61"/>
    </row>
    <row r="671" spans="1:7" s="1" customFormat="1" ht="18" customHeight="1">
      <c r="A671" s="20">
        <f t="shared" si="105"/>
        <v>86.05</v>
      </c>
      <c r="B671" s="28" t="s">
        <v>403</v>
      </c>
      <c r="C671" s="32">
        <v>32.380000000000003</v>
      </c>
      <c r="D671" s="31" t="s">
        <v>46</v>
      </c>
      <c r="E671" s="26"/>
      <c r="F671" s="26">
        <f t="shared" si="104"/>
        <v>0</v>
      </c>
      <c r="G671" s="61"/>
    </row>
    <row r="672" spans="1:7" s="1" customFormat="1" ht="18" customHeight="1">
      <c r="A672" s="20">
        <f t="shared" si="105"/>
        <v>86.06</v>
      </c>
      <c r="B672" s="28" t="s">
        <v>404</v>
      </c>
      <c r="C672" s="32">
        <v>107.94</v>
      </c>
      <c r="D672" s="31" t="s">
        <v>46</v>
      </c>
      <c r="E672" s="26"/>
      <c r="F672" s="26">
        <f t="shared" si="104"/>
        <v>0</v>
      </c>
      <c r="G672" s="61"/>
    </row>
    <row r="673" spans="1:7" s="1" customFormat="1" ht="18" customHeight="1">
      <c r="A673" s="20">
        <f t="shared" si="105"/>
        <v>86.07</v>
      </c>
      <c r="B673" s="28" t="s">
        <v>405</v>
      </c>
      <c r="C673" s="32">
        <v>44.41</v>
      </c>
      <c r="D673" s="31" t="s">
        <v>46</v>
      </c>
      <c r="E673" s="26"/>
      <c r="F673" s="26">
        <f t="shared" si="104"/>
        <v>0</v>
      </c>
      <c r="G673" s="61"/>
    </row>
    <row r="674" spans="1:7" s="1" customFormat="1" ht="15.75">
      <c r="A674" s="20"/>
      <c r="B674" s="28"/>
      <c r="C674" s="32"/>
      <c r="D674" s="31"/>
      <c r="E674" s="26"/>
      <c r="F674" s="26"/>
      <c r="G674" s="58">
        <f>SUM(F666:F674)</f>
        <v>0</v>
      </c>
    </row>
    <row r="675" spans="1:7" s="1" customFormat="1" ht="15.75">
      <c r="A675" s="75">
        <f>A666+1</f>
        <v>87</v>
      </c>
      <c r="B675" s="17" t="s">
        <v>406</v>
      </c>
      <c r="C675" s="18"/>
      <c r="D675" s="76"/>
      <c r="E675" s="19"/>
      <c r="F675" s="60"/>
      <c r="G675" s="61"/>
    </row>
    <row r="676" spans="1:7" s="1" customFormat="1" ht="15.75">
      <c r="A676" s="20">
        <f>A675+0.01</f>
        <v>87.01</v>
      </c>
      <c r="B676" s="28" t="s">
        <v>407</v>
      </c>
      <c r="C676" s="32">
        <v>55</v>
      </c>
      <c r="D676" s="31" t="s">
        <v>26</v>
      </c>
      <c r="E676" s="26"/>
      <c r="F676" s="26">
        <f t="shared" si="104"/>
        <v>0</v>
      </c>
      <c r="G676" s="61"/>
    </row>
    <row r="677" spans="1:7" s="1" customFormat="1" ht="15.75">
      <c r="A677" s="20"/>
      <c r="B677" s="28"/>
      <c r="C677" s="32"/>
      <c r="D677" s="31"/>
      <c r="E677" s="26"/>
      <c r="F677" s="26"/>
      <c r="G677" s="58">
        <f>SUM(F675:F677)</f>
        <v>0</v>
      </c>
    </row>
    <row r="678" spans="1:7" s="1" customFormat="1" ht="15.75">
      <c r="A678" s="75">
        <f>A675+1</f>
        <v>88</v>
      </c>
      <c r="B678" s="17" t="s">
        <v>408</v>
      </c>
      <c r="C678" s="18"/>
      <c r="D678" s="76"/>
      <c r="E678" s="19"/>
      <c r="F678" s="60"/>
      <c r="G678" s="61"/>
    </row>
    <row r="679" spans="1:7" s="1" customFormat="1" ht="15.75">
      <c r="A679" s="20">
        <f>A678+0.01</f>
        <v>88.01</v>
      </c>
      <c r="B679" s="28" t="s">
        <v>409</v>
      </c>
      <c r="C679" s="32">
        <v>55</v>
      </c>
      <c r="D679" s="31" t="s">
        <v>26</v>
      </c>
      <c r="E679" s="26"/>
      <c r="F679" s="26">
        <f t="shared" si="104"/>
        <v>0</v>
      </c>
      <c r="G679" s="61"/>
    </row>
    <row r="680" spans="1:7" s="1" customFormat="1" ht="15.75">
      <c r="A680" s="20"/>
      <c r="B680" s="28"/>
      <c r="C680" s="32"/>
      <c r="D680" s="31"/>
      <c r="E680" s="26"/>
      <c r="F680" s="26"/>
      <c r="G680" s="58">
        <f>SUM(F678:F680)</f>
        <v>0</v>
      </c>
    </row>
    <row r="681" spans="1:7" s="1" customFormat="1" ht="15.75">
      <c r="A681" s="75">
        <f>A678+1</f>
        <v>89</v>
      </c>
      <c r="B681" s="17" t="s">
        <v>410</v>
      </c>
      <c r="C681" s="18"/>
      <c r="D681" s="76"/>
      <c r="E681" s="19"/>
      <c r="F681" s="60"/>
      <c r="G681" s="61"/>
    </row>
    <row r="682" spans="1:7" s="1" customFormat="1" ht="15.75">
      <c r="A682" s="20">
        <f>A681+0.01</f>
        <v>89.01</v>
      </c>
      <c r="B682" s="28" t="s">
        <v>411</v>
      </c>
      <c r="C682" s="32">
        <v>55</v>
      </c>
      <c r="D682" s="31" t="s">
        <v>26</v>
      </c>
      <c r="E682" s="26"/>
      <c r="F682" s="26">
        <f t="shared" si="104"/>
        <v>0</v>
      </c>
      <c r="G682" s="61"/>
    </row>
    <row r="683" spans="1:7" s="1" customFormat="1" ht="15.75">
      <c r="A683" s="20"/>
      <c r="B683" s="28"/>
      <c r="C683" s="32"/>
      <c r="D683" s="31"/>
      <c r="E683" s="26"/>
      <c r="F683" s="26"/>
      <c r="G683" s="58">
        <f>SUM(F681:F683)</f>
        <v>0</v>
      </c>
    </row>
    <row r="684" spans="1:7" s="1" customFormat="1" ht="31.5">
      <c r="A684" s="75">
        <f>A681+1</f>
        <v>90</v>
      </c>
      <c r="B684" s="17" t="s">
        <v>412</v>
      </c>
      <c r="C684" s="18"/>
      <c r="D684" s="76"/>
      <c r="E684" s="19"/>
      <c r="F684" s="60"/>
      <c r="G684" s="61"/>
    </row>
    <row r="685" spans="1:7" s="1" customFormat="1" ht="15.75">
      <c r="A685" s="20">
        <f>A684+0.01</f>
        <v>90.01</v>
      </c>
      <c r="B685" s="28" t="s">
        <v>413</v>
      </c>
      <c r="C685" s="32">
        <v>1</v>
      </c>
      <c r="D685" s="31" t="s">
        <v>19</v>
      </c>
      <c r="E685" s="26"/>
      <c r="F685" s="26">
        <f t="shared" si="104"/>
        <v>0</v>
      </c>
      <c r="G685" s="61"/>
    </row>
    <row r="686" spans="1:7" s="1" customFormat="1" ht="15.75">
      <c r="A686" s="20">
        <f>A685+0.01</f>
        <v>90.02</v>
      </c>
      <c r="B686" s="28" t="s">
        <v>414</v>
      </c>
      <c r="C686" s="32">
        <v>65</v>
      </c>
      <c r="D686" s="31" t="s">
        <v>29</v>
      </c>
      <c r="E686" s="26"/>
      <c r="F686" s="26">
        <f t="shared" si="104"/>
        <v>0</v>
      </c>
      <c r="G686" s="61"/>
    </row>
    <row r="687" spans="1:7" s="1" customFormat="1" ht="15.75">
      <c r="A687" s="20"/>
      <c r="B687" s="28"/>
      <c r="C687" s="32"/>
      <c r="D687" s="31"/>
      <c r="E687" s="26"/>
      <c r="F687" s="26"/>
      <c r="G687" s="58">
        <f>SUM(F684:F687)</f>
        <v>0</v>
      </c>
    </row>
    <row r="688" spans="1:7" s="1" customFormat="1" ht="15.75">
      <c r="A688" s="106" t="s">
        <v>415</v>
      </c>
      <c r="B688" s="107" t="s">
        <v>416</v>
      </c>
      <c r="C688" s="107"/>
      <c r="D688" s="107"/>
      <c r="E688" s="107"/>
      <c r="F688" s="107"/>
      <c r="G688" s="108"/>
    </row>
    <row r="689" spans="1:7" s="1" customFormat="1" ht="18.75" customHeight="1">
      <c r="A689" s="75">
        <f>A684+1</f>
        <v>91</v>
      </c>
      <c r="B689" s="17" t="s">
        <v>417</v>
      </c>
      <c r="C689" s="18"/>
      <c r="D689" s="76"/>
      <c r="E689" s="19"/>
      <c r="F689" s="60"/>
      <c r="G689" s="61"/>
    </row>
    <row r="690" spans="1:7" s="1" customFormat="1" ht="15.75">
      <c r="A690" s="20">
        <f>A689+0.01</f>
        <v>91.01</v>
      </c>
      <c r="B690" s="24" t="s">
        <v>418</v>
      </c>
      <c r="C690" s="32">
        <v>1</v>
      </c>
      <c r="D690" s="20" t="s">
        <v>19</v>
      </c>
      <c r="E690" s="26"/>
      <c r="F690" s="26">
        <f>ROUND(C690*E690,2)</f>
        <v>0</v>
      </c>
      <c r="G690" s="58"/>
    </row>
    <row r="691" spans="1:7" s="1" customFormat="1" ht="15.75">
      <c r="A691" s="20">
        <f t="shared" ref="A691:A695" si="106">A690+0.01</f>
        <v>91.02</v>
      </c>
      <c r="B691" s="24" t="s">
        <v>419</v>
      </c>
      <c r="C691" s="32">
        <v>11</v>
      </c>
      <c r="D691" s="20" t="s">
        <v>19</v>
      </c>
      <c r="E691" s="26"/>
      <c r="F691" s="26">
        <f t="shared" ref="F691:F695" si="107">ROUND(C691*E691,2)</f>
        <v>0</v>
      </c>
      <c r="G691" s="58"/>
    </row>
    <row r="692" spans="1:7" s="1" customFormat="1" ht="15.75">
      <c r="A692" s="20">
        <f t="shared" si="106"/>
        <v>91.03</v>
      </c>
      <c r="B692" s="24" t="s">
        <v>420</v>
      </c>
      <c r="C692" s="32">
        <v>1</v>
      </c>
      <c r="D692" s="20" t="s">
        <v>19</v>
      </c>
      <c r="E692" s="26"/>
      <c r="F692" s="26">
        <f t="shared" si="107"/>
        <v>0</v>
      </c>
      <c r="G692" s="58"/>
    </row>
    <row r="693" spans="1:7" s="1" customFormat="1" ht="15.75">
      <c r="A693" s="20">
        <f t="shared" si="106"/>
        <v>91.04</v>
      </c>
      <c r="B693" s="24" t="s">
        <v>421</v>
      </c>
      <c r="C693" s="32">
        <v>2</v>
      </c>
      <c r="D693" s="20" t="s">
        <v>19</v>
      </c>
      <c r="E693" s="26"/>
      <c r="F693" s="26">
        <f t="shared" si="107"/>
        <v>0</v>
      </c>
      <c r="G693" s="58"/>
    </row>
    <row r="694" spans="1:7" s="1" customFormat="1" ht="15.75">
      <c r="A694" s="20">
        <f t="shared" si="106"/>
        <v>91.05</v>
      </c>
      <c r="B694" s="24" t="s">
        <v>422</v>
      </c>
      <c r="C694" s="32">
        <v>2</v>
      </c>
      <c r="D694" s="20" t="s">
        <v>19</v>
      </c>
      <c r="E694" s="26"/>
      <c r="F694" s="26">
        <f t="shared" si="107"/>
        <v>0</v>
      </c>
      <c r="G694" s="58"/>
    </row>
    <row r="695" spans="1:7" s="1" customFormat="1" ht="15.75">
      <c r="A695" s="20">
        <f t="shared" si="106"/>
        <v>91.06</v>
      </c>
      <c r="B695" s="24" t="s">
        <v>423</v>
      </c>
      <c r="C695" s="32">
        <v>22</v>
      </c>
      <c r="D695" s="20" t="s">
        <v>19</v>
      </c>
      <c r="E695" s="26"/>
      <c r="F695" s="26">
        <f t="shared" si="107"/>
        <v>0</v>
      </c>
      <c r="G695" s="58"/>
    </row>
    <row r="696" spans="1:7" s="1" customFormat="1" ht="15.75">
      <c r="A696" s="20"/>
      <c r="B696" s="24"/>
      <c r="C696" s="32"/>
      <c r="D696" s="20"/>
      <c r="E696" s="26"/>
      <c r="F696" s="26"/>
      <c r="G696" s="58">
        <f>SUM(F689:F696)</f>
        <v>0</v>
      </c>
    </row>
    <row r="697" spans="1:7" s="1" customFormat="1" ht="15.75">
      <c r="A697" s="75">
        <f>A689+1</f>
        <v>92</v>
      </c>
      <c r="B697" s="17" t="s">
        <v>424</v>
      </c>
      <c r="C697" s="18"/>
      <c r="D697" s="76"/>
      <c r="E697" s="19"/>
      <c r="F697" s="60"/>
      <c r="G697" s="61"/>
    </row>
    <row r="698" spans="1:7" s="1" customFormat="1" ht="36.75" customHeight="1">
      <c r="A698" s="20">
        <f>A697+0.01</f>
        <v>92.01</v>
      </c>
      <c r="B698" s="24" t="s">
        <v>425</v>
      </c>
      <c r="C698" s="32">
        <v>13</v>
      </c>
      <c r="D698" s="20" t="s">
        <v>19</v>
      </c>
      <c r="E698" s="26"/>
      <c r="F698" s="26">
        <f>ROUND(C698*E698,2)</f>
        <v>0</v>
      </c>
      <c r="G698" s="58"/>
    </row>
    <row r="699" spans="1:7" s="1" customFormat="1" ht="34.5" customHeight="1">
      <c r="A699" s="20">
        <f t="shared" ref="A699:A703" si="108">A698+0.01</f>
        <v>92.02</v>
      </c>
      <c r="B699" s="24" t="s">
        <v>426</v>
      </c>
      <c r="C699" s="32">
        <v>10</v>
      </c>
      <c r="D699" s="20" t="s">
        <v>19</v>
      </c>
      <c r="E699" s="26"/>
      <c r="F699" s="26">
        <f t="shared" ref="F699:F703" si="109">ROUND(C699*E699,2)</f>
        <v>0</v>
      </c>
      <c r="G699" s="58"/>
    </row>
    <row r="700" spans="1:7" s="1" customFormat="1" ht="30.75" customHeight="1">
      <c r="A700" s="20">
        <f t="shared" si="108"/>
        <v>92.03</v>
      </c>
      <c r="B700" s="24" t="s">
        <v>427</v>
      </c>
      <c r="C700" s="32">
        <v>2</v>
      </c>
      <c r="D700" s="20" t="s">
        <v>19</v>
      </c>
      <c r="E700" s="26"/>
      <c r="F700" s="26">
        <f t="shared" si="109"/>
        <v>0</v>
      </c>
      <c r="G700" s="58"/>
    </row>
    <row r="701" spans="1:7" s="1" customFormat="1" ht="30">
      <c r="A701" s="20">
        <f t="shared" si="108"/>
        <v>92.04</v>
      </c>
      <c r="B701" s="24" t="s">
        <v>428</v>
      </c>
      <c r="C701" s="32">
        <v>19</v>
      </c>
      <c r="D701" s="20" t="s">
        <v>19</v>
      </c>
      <c r="E701" s="26"/>
      <c r="F701" s="26">
        <f t="shared" si="109"/>
        <v>0</v>
      </c>
      <c r="G701" s="58"/>
    </row>
    <row r="702" spans="1:7" s="1" customFormat="1" ht="32.25" customHeight="1">
      <c r="A702" s="20">
        <f t="shared" si="108"/>
        <v>92.05</v>
      </c>
      <c r="B702" s="24" t="s">
        <v>429</v>
      </c>
      <c r="C702" s="32">
        <v>5000</v>
      </c>
      <c r="D702" s="20" t="s">
        <v>29</v>
      </c>
      <c r="E702" s="26"/>
      <c r="F702" s="26">
        <f t="shared" si="109"/>
        <v>0</v>
      </c>
      <c r="G702" s="58"/>
    </row>
    <row r="703" spans="1:7" s="1" customFormat="1" ht="21" customHeight="1">
      <c r="A703" s="20">
        <f t="shared" si="108"/>
        <v>92.06</v>
      </c>
      <c r="B703" s="24" t="s">
        <v>430</v>
      </c>
      <c r="C703" s="32">
        <v>45</v>
      </c>
      <c r="D703" s="20" t="s">
        <v>19</v>
      </c>
      <c r="E703" s="26"/>
      <c r="F703" s="26">
        <f t="shared" si="109"/>
        <v>0</v>
      </c>
      <c r="G703" s="58"/>
    </row>
    <row r="704" spans="1:7" s="1" customFormat="1" ht="15.75">
      <c r="A704" s="20"/>
      <c r="B704" s="24"/>
      <c r="C704" s="32"/>
      <c r="D704" s="20"/>
      <c r="E704" s="26"/>
      <c r="F704" s="26"/>
      <c r="G704" s="58">
        <f>SUM(F697:F704)</f>
        <v>0</v>
      </c>
    </row>
    <row r="705" spans="1:7" s="1" customFormat="1" ht="18.75" customHeight="1">
      <c r="A705" s="75">
        <f>A697+1</f>
        <v>93</v>
      </c>
      <c r="B705" s="17" t="s">
        <v>431</v>
      </c>
      <c r="C705" s="18"/>
      <c r="D705" s="76"/>
      <c r="E705" s="19"/>
      <c r="F705" s="60"/>
      <c r="G705" s="61"/>
    </row>
    <row r="706" spans="1:7" s="1" customFormat="1" ht="34.5" customHeight="1">
      <c r="A706" s="20">
        <f>A705+0.01</f>
        <v>93.01</v>
      </c>
      <c r="B706" s="24" t="s">
        <v>432</v>
      </c>
      <c r="C706" s="32">
        <v>69</v>
      </c>
      <c r="D706" s="20" t="s">
        <v>19</v>
      </c>
      <c r="E706" s="26"/>
      <c r="F706" s="26">
        <f>ROUND(C706*E706,2)</f>
        <v>0</v>
      </c>
      <c r="G706" s="58"/>
    </row>
    <row r="707" spans="1:7" s="1" customFormat="1" ht="34.5" customHeight="1">
      <c r="A707" s="20">
        <f t="shared" ref="A707:A712" si="110">A706+0.01</f>
        <v>93.02</v>
      </c>
      <c r="B707" s="24" t="s">
        <v>425</v>
      </c>
      <c r="C707" s="32">
        <v>43</v>
      </c>
      <c r="D707" s="20" t="s">
        <v>19</v>
      </c>
      <c r="E707" s="26"/>
      <c r="F707" s="26">
        <f t="shared" ref="F707:F712" si="111">ROUND(C707*E707,2)</f>
        <v>0</v>
      </c>
      <c r="G707" s="58"/>
    </row>
    <row r="708" spans="1:7" s="1" customFormat="1" ht="33" customHeight="1">
      <c r="A708" s="20">
        <f t="shared" si="110"/>
        <v>93.03</v>
      </c>
      <c r="B708" s="24" t="s">
        <v>433</v>
      </c>
      <c r="C708" s="32">
        <v>9</v>
      </c>
      <c r="D708" s="20" t="s">
        <v>19</v>
      </c>
      <c r="E708" s="26"/>
      <c r="F708" s="26">
        <f t="shared" si="111"/>
        <v>0</v>
      </c>
      <c r="G708" s="58"/>
    </row>
    <row r="709" spans="1:7" s="1" customFormat="1" ht="33" customHeight="1">
      <c r="A709" s="20">
        <f t="shared" si="110"/>
        <v>93.04</v>
      </c>
      <c r="B709" s="24" t="s">
        <v>434</v>
      </c>
      <c r="C709" s="32">
        <v>127</v>
      </c>
      <c r="D709" s="20" t="s">
        <v>19</v>
      </c>
      <c r="E709" s="26"/>
      <c r="F709" s="26">
        <f t="shared" si="111"/>
        <v>0</v>
      </c>
      <c r="G709" s="58"/>
    </row>
    <row r="710" spans="1:7" s="1" customFormat="1" ht="32.25" customHeight="1">
      <c r="A710" s="20">
        <f t="shared" si="110"/>
        <v>93.05</v>
      </c>
      <c r="B710" s="24" t="s">
        <v>429</v>
      </c>
      <c r="C710" s="32">
        <v>6000</v>
      </c>
      <c r="D710" s="20" t="s">
        <v>29</v>
      </c>
      <c r="E710" s="26"/>
      <c r="F710" s="26">
        <f t="shared" si="111"/>
        <v>0</v>
      </c>
      <c r="G710" s="116"/>
    </row>
    <row r="711" spans="1:7" s="1" customFormat="1" ht="33" customHeight="1">
      <c r="A711" s="20">
        <f t="shared" si="110"/>
        <v>93.06</v>
      </c>
      <c r="B711" s="24" t="s">
        <v>435</v>
      </c>
      <c r="C711" s="32">
        <v>1220</v>
      </c>
      <c r="D711" s="20" t="s">
        <v>19</v>
      </c>
      <c r="E711" s="26"/>
      <c r="F711" s="26">
        <f t="shared" si="111"/>
        <v>0</v>
      </c>
      <c r="G711" s="59"/>
    </row>
    <row r="712" spans="1:7" s="1" customFormat="1" ht="33.75" customHeight="1">
      <c r="A712" s="20">
        <f t="shared" si="110"/>
        <v>93.07</v>
      </c>
      <c r="B712" s="24" t="s">
        <v>436</v>
      </c>
      <c r="C712" s="32">
        <v>50</v>
      </c>
      <c r="D712" s="20" t="s">
        <v>19</v>
      </c>
      <c r="E712" s="26"/>
      <c r="F712" s="26">
        <f t="shared" si="111"/>
        <v>0</v>
      </c>
      <c r="G712" s="59"/>
    </row>
    <row r="713" spans="1:7" s="1" customFormat="1" ht="15.75">
      <c r="A713" s="20"/>
      <c r="B713" s="28"/>
      <c r="C713" s="32"/>
      <c r="D713" s="31"/>
      <c r="E713" s="26"/>
      <c r="F713" s="26"/>
      <c r="G713" s="58">
        <f>SUM(F705:F713)</f>
        <v>0</v>
      </c>
    </row>
    <row r="714" spans="1:7" ht="18">
      <c r="A714" s="106"/>
      <c r="B714" s="144" t="s">
        <v>437</v>
      </c>
      <c r="C714" s="145"/>
      <c r="D714" s="145"/>
      <c r="E714" s="145"/>
      <c r="F714" s="146"/>
      <c r="G714" s="137">
        <f>SUM(G12:G713)</f>
        <v>0</v>
      </c>
    </row>
    <row r="715" spans="1:7" ht="18">
      <c r="A715" s="39">
        <f>A705+1</f>
        <v>94</v>
      </c>
      <c r="B715" s="82" t="s">
        <v>438</v>
      </c>
      <c r="C715" s="83"/>
      <c r="D715" s="84"/>
      <c r="E715" s="30"/>
      <c r="F715" s="62"/>
      <c r="G715" s="63"/>
    </row>
    <row r="716" spans="1:7" ht="18">
      <c r="A716" s="40">
        <f>A715+0.01</f>
        <v>94.01</v>
      </c>
      <c r="B716" s="41" t="s">
        <v>439</v>
      </c>
      <c r="C716" s="42">
        <v>0.1</v>
      </c>
      <c r="D716" s="43"/>
      <c r="E716" s="44"/>
      <c r="F716" s="68">
        <f t="shared" ref="F716:F721" si="112">ROUND(C716*$G$714,2)</f>
        <v>0</v>
      </c>
      <c r="G716" s="63"/>
    </row>
    <row r="717" spans="1:7" ht="18">
      <c r="A717" s="40">
        <f t="shared" ref="A717:A726" si="113">A716+0.01</f>
        <v>94.02</v>
      </c>
      <c r="B717" s="24" t="s">
        <v>440</v>
      </c>
      <c r="C717" s="45">
        <v>0.03</v>
      </c>
      <c r="D717" s="46"/>
      <c r="E717" s="30"/>
      <c r="F717" s="68">
        <f t="shared" si="112"/>
        <v>0</v>
      </c>
      <c r="G717" s="63"/>
    </row>
    <row r="718" spans="1:7" ht="18">
      <c r="A718" s="40">
        <f t="shared" si="113"/>
        <v>94.03</v>
      </c>
      <c r="B718" s="24" t="s">
        <v>441</v>
      </c>
      <c r="C718" s="45">
        <v>0.01</v>
      </c>
      <c r="D718" s="46"/>
      <c r="E718" s="30"/>
      <c r="F718" s="68">
        <f t="shared" si="112"/>
        <v>0</v>
      </c>
      <c r="G718" s="63"/>
    </row>
    <row r="719" spans="1:7" ht="18">
      <c r="A719" s="40">
        <f t="shared" si="113"/>
        <v>94.04</v>
      </c>
      <c r="B719" s="24" t="s">
        <v>442</v>
      </c>
      <c r="C719" s="45">
        <v>4.4999999999999998E-2</v>
      </c>
      <c r="D719" s="46"/>
      <c r="E719" s="30"/>
      <c r="F719" s="68">
        <f t="shared" si="112"/>
        <v>0</v>
      </c>
      <c r="G719" s="63"/>
    </row>
    <row r="720" spans="1:7" ht="18">
      <c r="A720" s="40">
        <f t="shared" si="113"/>
        <v>94.05</v>
      </c>
      <c r="B720" s="24" t="s">
        <v>443</v>
      </c>
      <c r="C720" s="45">
        <v>0.05</v>
      </c>
      <c r="D720" s="46"/>
      <c r="E720" s="30"/>
      <c r="F720" s="68">
        <f t="shared" si="112"/>
        <v>0</v>
      </c>
      <c r="G720" s="63"/>
    </row>
    <row r="721" spans="1:7" ht="18">
      <c r="A721" s="40">
        <f t="shared" si="113"/>
        <v>94.06</v>
      </c>
      <c r="B721" s="24" t="s">
        <v>444</v>
      </c>
      <c r="C721" s="45">
        <v>0.05</v>
      </c>
      <c r="D721" s="46"/>
      <c r="E721" s="30"/>
      <c r="F721" s="68">
        <f t="shared" si="112"/>
        <v>0</v>
      </c>
      <c r="G721" s="63"/>
    </row>
    <row r="722" spans="1:7" ht="18">
      <c r="A722" s="40">
        <f t="shared" si="113"/>
        <v>94.07</v>
      </c>
      <c r="B722" s="24" t="s">
        <v>445</v>
      </c>
      <c r="C722" s="45">
        <v>0.18</v>
      </c>
      <c r="D722" s="46"/>
      <c r="E722" s="30"/>
      <c r="F722" s="68">
        <f>ROUND(C722*$F$716,2)</f>
        <v>0</v>
      </c>
      <c r="G722" s="63"/>
    </row>
    <row r="723" spans="1:7" ht="18">
      <c r="A723" s="40">
        <f t="shared" si="113"/>
        <v>94.08</v>
      </c>
      <c r="B723" s="24" t="s">
        <v>446</v>
      </c>
      <c r="C723" s="45">
        <v>0.03</v>
      </c>
      <c r="D723" s="46"/>
      <c r="E723" s="30"/>
      <c r="F723" s="68">
        <f>ROUND(C723*$G$714,2)</f>
        <v>0</v>
      </c>
      <c r="G723" s="63"/>
    </row>
    <row r="724" spans="1:7" ht="18">
      <c r="A724" s="40">
        <f t="shared" si="113"/>
        <v>94.09</v>
      </c>
      <c r="B724" s="24" t="s">
        <v>447</v>
      </c>
      <c r="C724" s="45">
        <v>1E-3</v>
      </c>
      <c r="D724" s="46"/>
      <c r="E724" s="30"/>
      <c r="F724" s="68">
        <f>ROUND(C724*$G$714,2)</f>
        <v>0</v>
      </c>
      <c r="G724" s="63"/>
    </row>
    <row r="725" spans="1:7" ht="18">
      <c r="A725" s="40">
        <f t="shared" si="113"/>
        <v>94.1</v>
      </c>
      <c r="B725" s="24" t="s">
        <v>448</v>
      </c>
      <c r="C725" s="32">
        <v>1</v>
      </c>
      <c r="D725" s="46" t="s">
        <v>19</v>
      </c>
      <c r="E725" s="30"/>
      <c r="F725" s="62">
        <f>C725*E725</f>
        <v>0</v>
      </c>
      <c r="G725" s="63"/>
    </row>
    <row r="726" spans="1:7" ht="18">
      <c r="A726" s="40">
        <f t="shared" si="113"/>
        <v>94.11</v>
      </c>
      <c r="B726" s="24" t="s">
        <v>449</v>
      </c>
      <c r="C726" s="32">
        <v>1</v>
      </c>
      <c r="D726" s="46" t="s">
        <v>19</v>
      </c>
      <c r="E726" s="30"/>
      <c r="F726" s="62">
        <f>C726*E726</f>
        <v>0</v>
      </c>
      <c r="G726" s="63"/>
    </row>
    <row r="727" spans="1:7" ht="18">
      <c r="A727" s="16"/>
      <c r="B727" s="144" t="s">
        <v>438</v>
      </c>
      <c r="C727" s="145"/>
      <c r="D727" s="145"/>
      <c r="E727" s="145"/>
      <c r="F727" s="146"/>
      <c r="G727" s="69">
        <f>SUM(F715:F727)</f>
        <v>0</v>
      </c>
    </row>
    <row r="728" spans="1:7" ht="18">
      <c r="A728" s="33">
        <f>A715+1</f>
        <v>95</v>
      </c>
      <c r="B728" s="35" t="s">
        <v>450</v>
      </c>
      <c r="C728" s="32"/>
      <c r="D728" s="20"/>
      <c r="E728" s="26"/>
      <c r="F728" s="26"/>
      <c r="G728" s="58"/>
    </row>
    <row r="729" spans="1:7" ht="63" customHeight="1">
      <c r="A729" s="20">
        <f>A728+0.01</f>
        <v>95.01</v>
      </c>
      <c r="B729" s="93" t="s">
        <v>451</v>
      </c>
      <c r="C729" s="32">
        <v>9</v>
      </c>
      <c r="D729" s="20" t="s">
        <v>19</v>
      </c>
      <c r="E729" s="26"/>
      <c r="F729" s="26">
        <f>ROUND(C729*E729,2)</f>
        <v>0</v>
      </c>
      <c r="G729" s="58"/>
    </row>
    <row r="730" spans="1:7" ht="33.75" customHeight="1">
      <c r="A730" s="20">
        <f t="shared" ref="A730:A735" si="114">A729+0.01</f>
        <v>95.02</v>
      </c>
      <c r="B730" s="93" t="s">
        <v>452</v>
      </c>
      <c r="C730" s="32">
        <v>9</v>
      </c>
      <c r="D730" s="20" t="s">
        <v>19</v>
      </c>
      <c r="E730" s="26"/>
      <c r="F730" s="26">
        <f t="shared" ref="F730:F735" si="115">ROUND(C730*E730,2)</f>
        <v>0</v>
      </c>
      <c r="G730" s="58"/>
    </row>
    <row r="731" spans="1:7" ht="21.75" customHeight="1">
      <c r="A731" s="20">
        <f t="shared" si="114"/>
        <v>95.03</v>
      </c>
      <c r="B731" s="24" t="s">
        <v>453</v>
      </c>
      <c r="C731" s="32">
        <v>9</v>
      </c>
      <c r="D731" s="20" t="s">
        <v>19</v>
      </c>
      <c r="E731" s="26"/>
      <c r="F731" s="26">
        <f t="shared" si="115"/>
        <v>0</v>
      </c>
      <c r="G731" s="27"/>
    </row>
    <row r="732" spans="1:7" ht="63" customHeight="1">
      <c r="A732" s="20">
        <f t="shared" si="114"/>
        <v>95.04</v>
      </c>
      <c r="B732" s="80" t="s">
        <v>454</v>
      </c>
      <c r="C732" s="32">
        <v>34</v>
      </c>
      <c r="D732" s="20" t="s">
        <v>19</v>
      </c>
      <c r="E732" s="26"/>
      <c r="F732" s="26">
        <f t="shared" si="115"/>
        <v>0</v>
      </c>
      <c r="G732" s="58"/>
    </row>
    <row r="733" spans="1:7" ht="18">
      <c r="A733" s="20">
        <f t="shared" si="114"/>
        <v>95.05</v>
      </c>
      <c r="B733" s="64" t="s">
        <v>455</v>
      </c>
      <c r="C733" s="32">
        <v>136</v>
      </c>
      <c r="D733" s="20" t="s">
        <v>19</v>
      </c>
      <c r="E733" s="26"/>
      <c r="F733" s="26">
        <f t="shared" si="115"/>
        <v>0</v>
      </c>
      <c r="G733" s="58"/>
    </row>
    <row r="734" spans="1:7" ht="18">
      <c r="A734" s="20">
        <f t="shared" si="114"/>
        <v>95.06</v>
      </c>
      <c r="B734" s="64" t="s">
        <v>456</v>
      </c>
      <c r="C734" s="32">
        <v>2</v>
      </c>
      <c r="D734" s="20" t="s">
        <v>19</v>
      </c>
      <c r="E734" s="26"/>
      <c r="F734" s="26">
        <f t="shared" si="115"/>
        <v>0</v>
      </c>
      <c r="G734" s="58"/>
    </row>
    <row r="735" spans="1:7" ht="18">
      <c r="A735" s="20">
        <f t="shared" si="114"/>
        <v>95.07</v>
      </c>
      <c r="B735" s="64" t="s">
        <v>457</v>
      </c>
      <c r="C735" s="32">
        <v>18</v>
      </c>
      <c r="D735" s="20" t="s">
        <v>19</v>
      </c>
      <c r="E735" s="26"/>
      <c r="F735" s="26">
        <f t="shared" si="115"/>
        <v>0</v>
      </c>
      <c r="G735" s="58"/>
    </row>
    <row r="736" spans="1:7" ht="18">
      <c r="A736" s="20"/>
      <c r="B736" s="126"/>
      <c r="C736" s="32"/>
      <c r="D736" s="20"/>
      <c r="E736" s="26"/>
      <c r="F736" s="26"/>
      <c r="G736" s="58">
        <f>SUM(F728:F736)</f>
        <v>0</v>
      </c>
    </row>
    <row r="737" spans="1:7" ht="18">
      <c r="A737" s="16"/>
      <c r="B737" s="144" t="s">
        <v>458</v>
      </c>
      <c r="C737" s="145"/>
      <c r="D737" s="145"/>
      <c r="E737" s="145"/>
      <c r="F737" s="146"/>
      <c r="G737" s="69">
        <f>SUM(G728:G736)</f>
        <v>0</v>
      </c>
    </row>
    <row r="738" spans="1:7" ht="18">
      <c r="A738" s="127">
        <f>A728+1</f>
        <v>96</v>
      </c>
      <c r="B738" s="128" t="s">
        <v>438</v>
      </c>
      <c r="C738" s="25"/>
      <c r="D738" s="20"/>
      <c r="E738" s="30"/>
      <c r="F738" s="30"/>
      <c r="G738" s="58"/>
    </row>
    <row r="739" spans="1:7" ht="18">
      <c r="A739" s="129">
        <f>A738+0.01</f>
        <v>96.01</v>
      </c>
      <c r="B739" s="24" t="s">
        <v>446</v>
      </c>
      <c r="C739" s="42">
        <v>0.03</v>
      </c>
      <c r="D739" s="43"/>
      <c r="E739" s="44"/>
      <c r="F739" s="68">
        <f>ROUND(C739*$G$737,2)</f>
        <v>0</v>
      </c>
      <c r="G739" s="133"/>
    </row>
    <row r="740" spans="1:7" ht="18">
      <c r="A740" s="129">
        <f>A739+0.01</f>
        <v>96.02</v>
      </c>
      <c r="B740" s="24" t="s">
        <v>459</v>
      </c>
      <c r="C740" s="45">
        <v>0.18</v>
      </c>
      <c r="D740" s="46"/>
      <c r="E740" s="30"/>
      <c r="F740" s="68">
        <f>ROUND(C740*$G$737,2)*0.1</f>
        <v>0</v>
      </c>
      <c r="G740" s="58"/>
    </row>
    <row r="741" spans="1:7" ht="18">
      <c r="A741" s="130"/>
      <c r="B741" s="131"/>
      <c r="C741" s="131"/>
      <c r="D741" s="131"/>
      <c r="E741" s="131"/>
      <c r="F741" s="131"/>
      <c r="G741" s="132"/>
    </row>
    <row r="742" spans="1:7" ht="18">
      <c r="A742" s="16"/>
      <c r="B742" s="144" t="s">
        <v>460</v>
      </c>
      <c r="C742" s="145"/>
      <c r="D742" s="145"/>
      <c r="E742" s="145"/>
      <c r="F742" s="146"/>
      <c r="G742" s="69">
        <f>SUM(F738:F741)</f>
        <v>0</v>
      </c>
    </row>
    <row r="743" spans="1:7" ht="5.25" customHeight="1">
      <c r="A743" s="47"/>
      <c r="B743" s="38"/>
      <c r="C743" s="85"/>
      <c r="D743" s="48"/>
      <c r="E743" s="19"/>
      <c r="F743" s="86"/>
      <c r="G743" s="63"/>
    </row>
    <row r="744" spans="1:7" ht="18">
      <c r="A744" s="16"/>
      <c r="B744" s="144" t="s">
        <v>461</v>
      </c>
      <c r="C744" s="145"/>
      <c r="D744" s="145"/>
      <c r="E744" s="145"/>
      <c r="F744" s="146"/>
      <c r="G744" s="69">
        <f>G714+G727+G737+G742</f>
        <v>0</v>
      </c>
    </row>
    <row r="745" spans="1:7" ht="14.25" customHeight="1">
      <c r="A745" s="11"/>
      <c r="B745" s="12"/>
      <c r="C745" s="13"/>
      <c r="D745" s="14"/>
      <c r="E745" s="15"/>
      <c r="F745" s="124"/>
      <c r="G745" s="125"/>
    </row>
    <row r="746" spans="1:7" ht="18">
      <c r="A746" s="55"/>
      <c r="B746" s="117" t="s">
        <v>462</v>
      </c>
      <c r="C746" s="56"/>
      <c r="D746" s="118"/>
      <c r="E746" s="119"/>
      <c r="F746" s="120"/>
      <c r="G746" s="141"/>
    </row>
    <row r="747" spans="1:7" ht="18">
      <c r="A747" s="57">
        <v>1</v>
      </c>
      <c r="B747" s="121" t="s">
        <v>463</v>
      </c>
      <c r="C747" s="121"/>
      <c r="D747" s="121"/>
      <c r="E747" s="121"/>
      <c r="F747" s="122"/>
      <c r="G747" s="70"/>
    </row>
    <row r="748" spans="1:7" ht="23.25" customHeight="1">
      <c r="A748" s="57">
        <f>+A747+1</f>
        <v>2</v>
      </c>
      <c r="B748" s="121" t="s">
        <v>464</v>
      </c>
      <c r="C748" s="121"/>
      <c r="D748" s="121"/>
      <c r="E748" s="121"/>
      <c r="F748" s="122"/>
      <c r="G748" s="70"/>
    </row>
    <row r="749" spans="1:7" ht="28.5" customHeight="1">
      <c r="A749" s="57">
        <v>3</v>
      </c>
      <c r="B749" s="150" t="s">
        <v>465</v>
      </c>
      <c r="C749" s="150"/>
      <c r="D749" s="150"/>
      <c r="E749" s="150"/>
      <c r="F749" s="150"/>
      <c r="G749" s="151"/>
    </row>
    <row r="750" spans="1:7" ht="18">
      <c r="A750" s="57">
        <v>4</v>
      </c>
      <c r="B750" s="121" t="s">
        <v>466</v>
      </c>
      <c r="C750" s="121"/>
      <c r="D750" s="121"/>
      <c r="E750" s="121"/>
      <c r="F750" s="122"/>
      <c r="G750" s="70"/>
    </row>
    <row r="751" spans="1:7" ht="18">
      <c r="A751" s="57">
        <v>5</v>
      </c>
      <c r="B751" s="121" t="s">
        <v>467</v>
      </c>
      <c r="C751" s="121"/>
      <c r="D751" s="121"/>
      <c r="E751" s="121"/>
      <c r="F751" s="122"/>
      <c r="G751" s="70"/>
    </row>
    <row r="752" spans="1:7" ht="18">
      <c r="A752" s="57">
        <v>6</v>
      </c>
      <c r="B752" s="121" t="s">
        <v>468</v>
      </c>
      <c r="C752" s="121"/>
      <c r="D752" s="121"/>
      <c r="E752" s="121"/>
      <c r="F752" s="122"/>
      <c r="G752" s="70"/>
    </row>
    <row r="753" spans="1:7" ht="18">
      <c r="A753" s="57">
        <v>7</v>
      </c>
      <c r="B753" s="121" t="s">
        <v>469</v>
      </c>
      <c r="C753" s="121"/>
      <c r="D753" s="121"/>
      <c r="E753" s="121"/>
      <c r="F753" s="122"/>
      <c r="G753" s="70"/>
    </row>
    <row r="754" spans="1:7" ht="18">
      <c r="A754" s="57">
        <v>8</v>
      </c>
      <c r="B754" s="121" t="s">
        <v>470</v>
      </c>
      <c r="C754" s="121"/>
      <c r="D754" s="121"/>
      <c r="E754" s="121"/>
      <c r="F754" s="122"/>
      <c r="G754" s="70"/>
    </row>
    <row r="755" spans="1:7" ht="18">
      <c r="A755" s="57">
        <v>9</v>
      </c>
      <c r="B755" s="121" t="s">
        <v>471</v>
      </c>
      <c r="C755" s="121"/>
      <c r="D755" s="121"/>
      <c r="E755" s="121"/>
      <c r="F755" s="122"/>
      <c r="G755" s="70"/>
    </row>
    <row r="756" spans="1:7" ht="18">
      <c r="A756" s="57">
        <f t="shared" ref="A756" si="116">+A755+1</f>
        <v>10</v>
      </c>
      <c r="B756" s="121" t="s">
        <v>472</v>
      </c>
      <c r="C756" s="121"/>
      <c r="D756" s="121"/>
      <c r="E756" s="121"/>
      <c r="F756" s="122"/>
      <c r="G756" s="70"/>
    </row>
    <row r="757" spans="1:7" ht="32.25" customHeight="1">
      <c r="A757" s="57">
        <v>11</v>
      </c>
      <c r="B757" s="150" t="s">
        <v>473</v>
      </c>
      <c r="C757" s="150"/>
      <c r="D757" s="150"/>
      <c r="E757" s="150"/>
      <c r="F757" s="150"/>
      <c r="G757" s="151"/>
    </row>
    <row r="758" spans="1:7" ht="14.25" customHeight="1">
      <c r="A758" s="57">
        <f t="shared" ref="A758" si="117">+A757+1</f>
        <v>12</v>
      </c>
      <c r="B758" s="150" t="s">
        <v>474</v>
      </c>
      <c r="C758" s="150"/>
      <c r="D758" s="150"/>
      <c r="E758" s="150"/>
      <c r="F758" s="150"/>
      <c r="G758" s="151"/>
    </row>
    <row r="759" spans="1:7" ht="18">
      <c r="A759" s="57">
        <v>13</v>
      </c>
      <c r="B759" s="121" t="s">
        <v>475</v>
      </c>
      <c r="C759" s="121"/>
      <c r="D759" s="121"/>
      <c r="E759" s="121"/>
      <c r="F759" s="122"/>
      <c r="G759" s="70"/>
    </row>
    <row r="760" spans="1:7" ht="18">
      <c r="A760" s="57">
        <f t="shared" ref="A760" si="118">+A759+1</f>
        <v>14</v>
      </c>
      <c r="B760" s="121" t="s">
        <v>476</v>
      </c>
      <c r="C760" s="121"/>
      <c r="D760" s="121"/>
      <c r="E760" s="121"/>
      <c r="F760" s="122"/>
      <c r="G760" s="70"/>
    </row>
    <row r="761" spans="1:7" ht="18" customHeight="1">
      <c r="A761" s="57">
        <v>15</v>
      </c>
      <c r="B761" s="121" t="s">
        <v>477</v>
      </c>
      <c r="C761" s="121"/>
      <c r="D761" s="121"/>
      <c r="E761" s="121"/>
      <c r="F761" s="122"/>
      <c r="G761" s="70"/>
    </row>
    <row r="762" spans="1:7" ht="18">
      <c r="A762" s="57">
        <f t="shared" ref="A762" si="119">+A761+1</f>
        <v>16</v>
      </c>
      <c r="B762" s="121" t="s">
        <v>478</v>
      </c>
      <c r="C762" s="121"/>
      <c r="D762" s="121"/>
      <c r="E762" s="121"/>
      <c r="F762" s="122"/>
      <c r="G762" s="70"/>
    </row>
    <row r="763" spans="1:7" ht="14.25" customHeight="1">
      <c r="A763" s="54"/>
      <c r="B763" s="138"/>
      <c r="C763" s="10"/>
      <c r="D763" s="139"/>
      <c r="E763" s="9"/>
      <c r="F763" s="140"/>
      <c r="G763" s="71"/>
    </row>
    <row r="764" spans="1:7" ht="14.25" customHeight="1">
      <c r="A764" s="54"/>
      <c r="B764" s="138"/>
      <c r="C764" s="10"/>
      <c r="D764" s="139"/>
      <c r="E764" s="9"/>
      <c r="F764" s="140"/>
      <c r="G764" s="71"/>
    </row>
    <row r="765" spans="1:7" ht="14.25" customHeight="1">
      <c r="A765" s="54"/>
      <c r="B765" s="138"/>
      <c r="C765" s="10"/>
      <c r="D765" s="139"/>
      <c r="E765" s="9"/>
      <c r="F765" s="140"/>
      <c r="G765" s="71"/>
    </row>
    <row r="766" spans="1:7" ht="14.25" customHeight="1">
      <c r="A766" s="54"/>
      <c r="B766" s="138"/>
      <c r="C766" s="10"/>
      <c r="D766" s="139"/>
      <c r="E766" s="9"/>
      <c r="F766" s="140"/>
      <c r="G766" s="71"/>
    </row>
    <row r="767" spans="1:7" ht="14.25" customHeight="1">
      <c r="A767" s="54"/>
      <c r="B767" s="138"/>
      <c r="C767" s="10"/>
      <c r="D767" s="139"/>
      <c r="E767" s="9"/>
      <c r="F767" s="140"/>
      <c r="G767" s="71"/>
    </row>
    <row r="768" spans="1:7" ht="14.25" customHeight="1">
      <c r="A768" s="54"/>
      <c r="B768" s="138"/>
      <c r="C768" s="10"/>
      <c r="D768" s="139"/>
      <c r="E768" s="9"/>
      <c r="F768" s="140"/>
      <c r="G768" s="71"/>
    </row>
    <row r="769" spans="1:7" ht="14.25" customHeight="1">
      <c r="A769" s="54"/>
      <c r="B769" s="138"/>
      <c r="C769" s="10"/>
      <c r="D769" s="139"/>
      <c r="E769" s="9"/>
      <c r="F769" s="140"/>
      <c r="G769" s="71"/>
    </row>
    <row r="770" spans="1:7" ht="14.25" customHeight="1">
      <c r="A770" s="54"/>
      <c r="B770" s="138"/>
      <c r="C770" s="10"/>
      <c r="D770" s="139"/>
      <c r="E770" s="9"/>
      <c r="F770" s="140"/>
      <c r="G770" s="71"/>
    </row>
    <row r="771" spans="1:7" ht="14.25" customHeight="1">
      <c r="A771" s="54"/>
      <c r="B771" s="138"/>
      <c r="C771" s="10"/>
      <c r="D771" s="139"/>
      <c r="E771" s="9"/>
      <c r="F771" s="140"/>
      <c r="G771" s="71"/>
    </row>
    <row r="772" spans="1:7" ht="14.25" customHeight="1">
      <c r="A772" s="54"/>
      <c r="B772" s="138"/>
      <c r="C772" s="10"/>
      <c r="D772" s="139"/>
      <c r="E772" s="9"/>
      <c r="F772" s="140"/>
      <c r="G772" s="71"/>
    </row>
    <row r="773" spans="1:7" ht="14.25" customHeight="1">
      <c r="A773" s="54"/>
      <c r="B773" s="138"/>
      <c r="C773" s="10"/>
      <c r="D773" s="139"/>
      <c r="E773" s="9"/>
      <c r="F773" s="140"/>
      <c r="G773" s="71"/>
    </row>
    <row r="774" spans="1:7" ht="14.25" customHeight="1">
      <c r="A774" s="54"/>
      <c r="B774" s="138"/>
      <c r="C774" s="10"/>
      <c r="D774" s="139"/>
      <c r="E774" s="9"/>
      <c r="F774" s="140"/>
      <c r="G774" s="71"/>
    </row>
    <row r="775" spans="1:7" ht="14.25" customHeight="1">
      <c r="A775" s="54"/>
      <c r="B775" s="138"/>
      <c r="C775" s="10"/>
      <c r="D775" s="139"/>
      <c r="E775" s="9"/>
      <c r="F775" s="140"/>
      <c r="G775" s="71"/>
    </row>
    <row r="776" spans="1:7" ht="14.25" customHeight="1">
      <c r="A776" s="54"/>
      <c r="B776" s="138"/>
      <c r="C776" s="10"/>
      <c r="D776" s="139"/>
      <c r="E776" s="9"/>
      <c r="F776" s="140"/>
      <c r="G776" s="71"/>
    </row>
    <row r="777" spans="1:7" ht="14.25" customHeight="1">
      <c r="A777" s="54"/>
      <c r="B777" s="138"/>
      <c r="C777" s="10"/>
      <c r="D777" s="139"/>
      <c r="E777" s="9"/>
      <c r="F777" s="140"/>
      <c r="G777" s="71"/>
    </row>
    <row r="778" spans="1:7" ht="14.25" customHeight="1">
      <c r="A778" s="54"/>
      <c r="B778" s="138"/>
      <c r="C778" s="10"/>
      <c r="D778" s="139"/>
      <c r="E778" s="9"/>
      <c r="F778" s="140"/>
      <c r="G778" s="71"/>
    </row>
    <row r="779" spans="1:7" ht="14.25" customHeight="1">
      <c r="A779" s="54"/>
      <c r="B779" s="138"/>
      <c r="C779" s="10"/>
      <c r="D779" s="139"/>
      <c r="E779" s="9"/>
      <c r="F779" s="140"/>
      <c r="G779" s="71"/>
    </row>
    <row r="780" spans="1:7" ht="14.25" customHeight="1">
      <c r="A780" s="54"/>
      <c r="B780" s="138"/>
      <c r="C780" s="10"/>
      <c r="D780" s="139"/>
      <c r="E780" s="9"/>
      <c r="F780" s="140"/>
      <c r="G780" s="71"/>
    </row>
    <row r="781" spans="1:7" ht="14.25" customHeight="1">
      <c r="A781" s="54"/>
      <c r="B781" s="138"/>
      <c r="C781" s="10"/>
      <c r="D781" s="139"/>
      <c r="E781" s="9"/>
      <c r="F781" s="140"/>
      <c r="G781" s="71"/>
    </row>
    <row r="782" spans="1:7" ht="14.25" customHeight="1">
      <c r="A782" s="54"/>
      <c r="B782" s="138"/>
      <c r="C782" s="10"/>
      <c r="D782" s="139"/>
      <c r="E782" s="9"/>
      <c r="F782" s="140"/>
      <c r="G782" s="71"/>
    </row>
    <row r="783" spans="1:7" ht="14.25" customHeight="1">
      <c r="A783" s="95"/>
      <c r="B783" s="96"/>
      <c r="C783" s="97"/>
      <c r="D783" s="98"/>
      <c r="E783" s="99"/>
      <c r="F783" s="100"/>
      <c r="G783" s="101"/>
    </row>
  </sheetData>
  <mergeCells count="11">
    <mergeCell ref="B742:F742"/>
    <mergeCell ref="B744:F744"/>
    <mergeCell ref="B749:G749"/>
    <mergeCell ref="B757:G757"/>
    <mergeCell ref="B758:G758"/>
    <mergeCell ref="B737:F737"/>
    <mergeCell ref="A6:G6"/>
    <mergeCell ref="A7:G7"/>
    <mergeCell ref="A9:G9"/>
    <mergeCell ref="B714:F714"/>
    <mergeCell ref="B727:F727"/>
  </mergeCells>
  <hyperlinks>
    <hyperlink ref="B632" r:id="rId1" display="https://www.ochoa.com.do/articulo/01-10-0667" xr:uid="{1A28318A-26C0-4829-802D-11CA6F1F0D09}"/>
  </hyperlinks>
  <printOptions horizontalCentered="1"/>
  <pageMargins left="0.23622047244094491" right="0.23622047244094491" top="0.47244094488188981" bottom="0.39370078740157483" header="0.31496062992125984" footer="0.31496062992125984"/>
  <pageSetup scale="51" fitToHeight="4" orientation="portrait" r:id="rId2"/>
  <headerFooter>
    <oddFooter>&amp;R&amp;"Arial Narrow,Normal"&amp;8Pág. &amp;P/&amp;N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5509C0-63B6-4694-B973-C3306BB4B832}"/>
</file>

<file path=customXml/itemProps2.xml><?xml version="1.0" encoding="utf-8"?>
<ds:datastoreItem xmlns:ds="http://schemas.openxmlformats.org/officeDocument/2006/customXml" ds:itemID="{DBEBE082-020D-4586-8DB7-DF9C4D82DC52}"/>
</file>

<file path=customXml/itemProps3.xml><?xml version="1.0" encoding="utf-8"?>
<ds:datastoreItem xmlns:ds="http://schemas.openxmlformats.org/officeDocument/2006/customXml" ds:itemID="{E9947479-C151-43F5-A1D0-6E7F63EFD8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Ingenieria</dc:creator>
  <cp:keywords/>
  <dc:description/>
  <cp:lastModifiedBy/>
  <cp:revision/>
  <dcterms:created xsi:type="dcterms:W3CDTF">2015-11-19T16:01:51Z</dcterms:created>
  <dcterms:modified xsi:type="dcterms:W3CDTF">2022-02-03T14:58:04Z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ón Presto">
    <vt:lpwstr>1.0</vt:lpwstr>
  </property>
</Properties>
</file>