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cturgovdo-my.sharepoint.com/personal/n_espinal_mitur_gob_do/Documents/Compras y Contrataciones/CARPETA COMPRAS INFORMACIOES GENERALES/Compras/CGM/LICITACIONES/CP-2021-0015 Saladilla Barahona/Para Cargar CP-2021-15 Saladilla/"/>
    </mc:Choice>
  </mc:AlternateContent>
  <xr:revisionPtr revIDLastSave="0" documentId="8_{A479D563-45A6-48F1-B935-898859D29D9F}" xr6:coauthVersionLast="47" xr6:coauthVersionMax="47" xr10:uidLastSave="{00000000-0000-0000-0000-000000000000}"/>
  <bookViews>
    <workbookView xWindow="-120" yWindow="-120" windowWidth="29040" windowHeight="15840" tabRatio="715" xr2:uid="{00000000-000D-0000-FFFF-FFFF00000000}"/>
  </bookViews>
  <sheets>
    <sheet name="LISTADO DE PARTIDAS" sheetId="4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p">[1]PRESUPUESTO!#REF!</definedName>
    <definedName name="\q">[1]PRESUPUESTO!#REF!</definedName>
    <definedName name="\R">#REF!</definedName>
    <definedName name="\T">#REF!</definedName>
    <definedName name="\U">#REF!</definedName>
    <definedName name="\w">[1]PRESUPUESTO!#REF!</definedName>
    <definedName name="\z">[1]PRESUPUESTO!#REF!</definedName>
    <definedName name="___________CAL50">#REF!</definedName>
    <definedName name="___________mz125">#REF!</definedName>
    <definedName name="___________MZ13">#REF!</definedName>
    <definedName name="___________MZ14">#REF!</definedName>
    <definedName name="___________MZ17">#REF!</definedName>
    <definedName name="_________FER90">#REF!</definedName>
    <definedName name="_________FIN50">#REF!</definedName>
    <definedName name="_________hor210">'[2]anal term'!$G$1512</definedName>
    <definedName name="_________MOV02">#REF!</definedName>
    <definedName name="_________MOV03">#REF!</definedName>
    <definedName name="_________MUR100">#REF!</definedName>
    <definedName name="_________MUR12">#REF!</definedName>
    <definedName name="_________MUR14">#REF!</definedName>
    <definedName name="_________MUR36">#REF!</definedName>
    <definedName name="_________MUR90">#REF!</definedName>
    <definedName name="_________PAN101">#REF!</definedName>
    <definedName name="_________PAN11">#REF!</definedName>
    <definedName name="_________PAN36">#REF!</definedName>
    <definedName name="_________PAN51">#REF!</definedName>
    <definedName name="_________PAN71">#REF!</definedName>
    <definedName name="_________VOL1" hidden="1">#REF!</definedName>
    <definedName name="________CAL50">#REF!</definedName>
    <definedName name="________FER90">#REF!</definedName>
    <definedName name="________FIN50">#REF!</definedName>
    <definedName name="________hor210">'[2]anal term'!$G$1512</definedName>
    <definedName name="________MOV02">#REF!</definedName>
    <definedName name="________MOV03">#REF!</definedName>
    <definedName name="________MUR100">#REF!</definedName>
    <definedName name="________MUR12">#REF!</definedName>
    <definedName name="________MUR14">#REF!</definedName>
    <definedName name="________MUR36">#REF!</definedName>
    <definedName name="________MUR9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7">#REF!</definedName>
    <definedName name="________PAN101">#REF!</definedName>
    <definedName name="________PAN11">#REF!</definedName>
    <definedName name="________PAN36">#REF!</definedName>
    <definedName name="________PAN51">#REF!</definedName>
    <definedName name="________PAN71">#REF!</definedName>
    <definedName name="________VOL1" hidden="1">#REF!</definedName>
    <definedName name="_______FER90">#REF!</definedName>
    <definedName name="_______FIN50">#REF!</definedName>
    <definedName name="_______hor210">'[2]anal term'!$G$1512</definedName>
    <definedName name="_______MOV02">#REF!</definedName>
    <definedName name="_______MOV03">#REF!</definedName>
    <definedName name="_______MUR100">#REF!</definedName>
    <definedName name="_______MUR12">#REF!</definedName>
    <definedName name="_______MUR14">#REF!</definedName>
    <definedName name="_______MUR36">#REF!</definedName>
    <definedName name="_______MUR90">#REF!</definedName>
    <definedName name="_______MZ16">#REF!</definedName>
    <definedName name="_______PAN101">#REF!</definedName>
    <definedName name="_______PAN11">#REF!</definedName>
    <definedName name="_______PAN36">#REF!</definedName>
    <definedName name="_______PAN51">#REF!</definedName>
    <definedName name="_______PAN71">#REF!</definedName>
    <definedName name="_______VOL1" hidden="1">#REF!</definedName>
    <definedName name="______CAL50">#REF!</definedName>
    <definedName name="______FER90">#REF!</definedName>
    <definedName name="______FIN50">#REF!</definedName>
    <definedName name="______hor210">'[2]anal term'!$G$1512</definedName>
    <definedName name="______MOV02">#REF!</definedName>
    <definedName name="______MOV03">#REF!</definedName>
    <definedName name="______MUR100">#REF!</definedName>
    <definedName name="______MUR12">#REF!</definedName>
    <definedName name="______MUR14">#REF!</definedName>
    <definedName name="______MUR36">#REF!</definedName>
    <definedName name="______MUR90">#REF!</definedName>
    <definedName name="______MZ1155">#REF!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AN101">#REF!</definedName>
    <definedName name="______PAN11">#REF!</definedName>
    <definedName name="______PAN36">#REF!</definedName>
    <definedName name="______PAN51">#REF!</definedName>
    <definedName name="______PAN71">#REF!</definedName>
    <definedName name="______VOL1" hidden="1">#REF!</definedName>
    <definedName name="_____CAL50">#REF!</definedName>
    <definedName name="_____FER90">#REF!</definedName>
    <definedName name="_____FIN50">#REF!</definedName>
    <definedName name="_____hor210">'[2]anal term'!$G$1512</definedName>
    <definedName name="_____MOV02">#REF!</definedName>
    <definedName name="_____MOV03">#REF!</definedName>
    <definedName name="_____MUR100">#REF!</definedName>
    <definedName name="_____MUR12">#REF!</definedName>
    <definedName name="_____MUR14">#REF!</definedName>
    <definedName name="_____MUR36">#REF!</definedName>
    <definedName name="_____MUR90">#REF!</definedName>
    <definedName name="_____MZ1155">#REF!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_PAN101">#REF!</definedName>
    <definedName name="_____PAN11">#REF!</definedName>
    <definedName name="_____PAN36">#REF!</definedName>
    <definedName name="_____PAN51">#REF!</definedName>
    <definedName name="_____PAN71">#REF!</definedName>
    <definedName name="_____VOL1" hidden="1">#REF!</definedName>
    <definedName name="____FER90">#REF!</definedName>
    <definedName name="____FIN50">#REF!</definedName>
    <definedName name="____hor210">'[2]anal term'!$G$1512</definedName>
    <definedName name="____MOV02">#REF!</definedName>
    <definedName name="____MOV03">#REF!</definedName>
    <definedName name="____MUR100">#REF!</definedName>
    <definedName name="____MUR12">#REF!</definedName>
    <definedName name="____MUR14">#REF!</definedName>
    <definedName name="____MUR36">#REF!</definedName>
    <definedName name="____MUR90">#REF!</definedName>
    <definedName name="____MZ1155">#REF!</definedName>
    <definedName name="____MZ16">#REF!</definedName>
    <definedName name="____PAN101">#REF!</definedName>
    <definedName name="____PAN11">#REF!</definedName>
    <definedName name="____PAN36">#REF!</definedName>
    <definedName name="____PAN51">#REF!</definedName>
    <definedName name="____PAN71">#REF!</definedName>
    <definedName name="____VOL1" hidden="1">#REF!</definedName>
    <definedName name="___CAL50">#REF!</definedName>
    <definedName name="___FER90">#REF!</definedName>
    <definedName name="___FIN50">#REF!</definedName>
    <definedName name="___hor140">#REF!</definedName>
    <definedName name="___hor210">'[2]anal term'!$G$1512</definedName>
    <definedName name="___hor280">[3]Analisis!$D$63</definedName>
    <definedName name="___MOV02">#REF!</definedName>
    <definedName name="___MOV03">#REF!</definedName>
    <definedName name="___MUR100">#REF!</definedName>
    <definedName name="___MUR12">#REF!</definedName>
    <definedName name="___MUR14">#REF!</definedName>
    <definedName name="___MUR36">#REF!</definedName>
    <definedName name="___MUR90">#REF!</definedName>
    <definedName name="___MZ1155">#REF!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_PAN101">#REF!</definedName>
    <definedName name="___PAN11">#REF!</definedName>
    <definedName name="___PAN36">#REF!</definedName>
    <definedName name="___PAN51">#REF!</definedName>
    <definedName name="___PAN71">#REF!</definedName>
    <definedName name="___pu1">#REF!</definedName>
    <definedName name="___pu10">#REF!</definedName>
    <definedName name="___pu2">#REF!</definedName>
    <definedName name="___pu4">[4]Sheet4!$E$1:$E$65536</definedName>
    <definedName name="___pu5">[4]Sheet5!$E$1:$E$65536</definedName>
    <definedName name="___PU6">#REF!</definedName>
    <definedName name="___pu7">#REF!</definedName>
    <definedName name="___pu8">#REF!</definedName>
    <definedName name="___TC110">#REF!</definedName>
    <definedName name="___VOL1" hidden="1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[5]A!#REF!</definedName>
    <definedName name="__123Graph_B" hidden="1">[5]A!#REF!</definedName>
    <definedName name="__123Graph_C" hidden="1">[5]A!#REF!</definedName>
    <definedName name="__123Graph_D" hidden="1">[5]A!#REF!</definedName>
    <definedName name="__123Graph_E" hidden="1">[5]A!#REF!</definedName>
    <definedName name="__123Graph_F" hidden="1">[5]A!#REF!</definedName>
    <definedName name="__CAL50">#REF!</definedName>
    <definedName name="__FER90">#REF!</definedName>
    <definedName name="__FIN50">#REF!</definedName>
    <definedName name="__hor140">#REF!</definedName>
    <definedName name="__hor210">'[2]anal term'!$G$1512</definedName>
    <definedName name="__hor280">[6]Analisis!$D$63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90">#REF!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u1">#REF!</definedName>
    <definedName name="__pu10">#REF!</definedName>
    <definedName name="__pu2">#REF!</definedName>
    <definedName name="__pu3">#REF!</definedName>
    <definedName name="__pu4">[7]Sheet4!$E$1:$E$65536</definedName>
    <definedName name="__pu5">[7]Sheet5!$E$1:$E$65536</definedName>
    <definedName name="__PU6">#REF!</definedName>
    <definedName name="__pu7">#REF!</definedName>
    <definedName name="__pu8">#REF!</definedName>
    <definedName name="__REALIZADO">[1]PRESUPUESTO!#REF!</definedName>
    <definedName name="__SUB1">[8]Análisis!#REF!</definedName>
    <definedName name="__TC110">#REF!</definedName>
    <definedName name="__VOL1" hidden="1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01_MOV_DE_TIERRA">#REF!</definedName>
    <definedName name="_02_Hormigón">#REF!</definedName>
    <definedName name="_03_Verjas">#REF!</definedName>
    <definedName name="_04_Pasarela">#REF!</definedName>
    <definedName name="_05_Inst_Sanit_Edif">#REF!</definedName>
    <definedName name="_07_Mampostería">#REF!</definedName>
    <definedName name="_08_Techos">#REF!</definedName>
    <definedName name="_09_Revestimientos">#REF!</definedName>
    <definedName name="_1">#N/A</definedName>
    <definedName name="_1___MAT_ACERO">#REF!</definedName>
    <definedName name="_10___PRES_PLAFONES">#REF!</definedName>
    <definedName name="_10_Puertas">#REF!</definedName>
    <definedName name="_10MAT_HORM._I">#REF!</definedName>
    <definedName name="_11___PRES_REVEST.">#REF!</definedName>
    <definedName name="_11MAT_MOVTO_TIERR">#REF!</definedName>
    <definedName name="_12___PRES_TOTAL">#REF!</definedName>
    <definedName name="_12_Ventanas">#REF!</definedName>
    <definedName name="_12MAT_PINTURA">#REF!</definedName>
    <definedName name="_13___PRES_VENTANAS">#REF!</definedName>
    <definedName name="_13_Pisos">#REF!</definedName>
    <definedName name="_13MAT_PINTURAS">#REF!</definedName>
    <definedName name="_14__ANAL_REV.CER">#REF!</definedName>
    <definedName name="_14_Plafond">#REF!</definedName>
    <definedName name="_14MAT_PLAFONES">#REF!</definedName>
    <definedName name="_15__MAT_AGREGADOS">#REF!</definedName>
    <definedName name="_15_Ebanis_Edif">#REF!</definedName>
    <definedName name="_15MAT_REVEST.">#REF!</definedName>
    <definedName name="_16__MAT_BLOQUES">#REF!</definedName>
    <definedName name="_17__MAT_CARP.">#REF!</definedName>
    <definedName name="_17_Acces_Edif">#REF!</definedName>
    <definedName name="_17MAT_VENTANAS">#REF!</definedName>
    <definedName name="_18__MAT_CEMENTOS">#REF!</definedName>
    <definedName name="_18_Inst_Sanit_Solar">#REF!</definedName>
    <definedName name="_18OBRA_MANO">#REF!</definedName>
    <definedName name="_19__MAT_HORM._I">#REF!</definedName>
    <definedName name="_1ANAL_REV.CER">#REF!</definedName>
    <definedName name="_2___MAT_CERRAJ.">#REF!</definedName>
    <definedName name="_20__MAT_MOVTO_TIERR">#REF!</definedName>
    <definedName name="_20_Parqueos_Aceras">#REF!</definedName>
    <definedName name="_20PRES_DESAGUES">#REF!</definedName>
    <definedName name="_21__MAT_PINTURA">#REF!</definedName>
    <definedName name="_21_Cisterna">#REF!</definedName>
    <definedName name="_22__MAT_PINTURAS">#REF!</definedName>
    <definedName name="_22_Casetas">#REF!</definedName>
    <definedName name="_22PRES_FINO">#REF!</definedName>
    <definedName name="_23__MAT_PLAFONES">#REF!</definedName>
    <definedName name="_23_Jardinería">#REF!</definedName>
    <definedName name="_24__MAT_REVEST.">#REF!</definedName>
    <definedName name="_24PRES_HORMIGON">#REF!</definedName>
    <definedName name="_25__OBRA_MANO">#REF!</definedName>
    <definedName name="_25_Estruct_Cont">#REF!</definedName>
    <definedName name="_26_ANAL_REV.CER">#REF!</definedName>
    <definedName name="_26PRES_I._SANIT.">#REF!</definedName>
    <definedName name="_27_MAT_ACERO">[9]Capilla!#REF!</definedName>
    <definedName name="_28_Gastos_Grales">#REF!</definedName>
    <definedName name="_28_MAT_AGREGADOS">#REF!</definedName>
    <definedName name="_28PRES_M._TIERRAS">#REF!</definedName>
    <definedName name="_29_MAT_BLOQUES">#REF!</definedName>
    <definedName name="_3___MAT_VENTANAS">#REF!</definedName>
    <definedName name="_30_MAT_CARP.">#REF!</definedName>
    <definedName name="_30PRES_MISCEL.">#REF!</definedName>
    <definedName name="_31_MAT_CEMENTOS">#REF!</definedName>
    <definedName name="_32_MAT_CERRAJ.">[9]Capilla!#REF!</definedName>
    <definedName name="_32PRES_MUROS">#REF!</definedName>
    <definedName name="_33_MAT_HORM._I">#REF!</definedName>
    <definedName name="_34_MAT_MOVTO_TIERR">#REF!</definedName>
    <definedName name="_34PRES_PAÑETE">#REF!</definedName>
    <definedName name="_35_MAT_PINTURA">#REF!</definedName>
    <definedName name="_36_MAT_PINTURAS">#REF!</definedName>
    <definedName name="_36PRES_PINTURAS">#REF!</definedName>
    <definedName name="_37_MAT_PLAFONES">#REF!</definedName>
    <definedName name="_38_MAT_REVEST.">#REF!</definedName>
    <definedName name="_38PRES_PISOS">#REF!</definedName>
    <definedName name="_39_MAT_VENTANAS">[9]Capilla!#REF!</definedName>
    <definedName name="_3MAT_ACERO">#REF!</definedName>
    <definedName name="_4___PRES_DESAGUES">#REF!</definedName>
    <definedName name="_40_OBRA_MANO">#REF!</definedName>
    <definedName name="_40PRES_PLAFONES">#REF!</definedName>
    <definedName name="_41_PRES_DESAGUES">[9]Capilla!#REF!</definedName>
    <definedName name="_42_PRES_FINO">[9]Capilla!#REF!</definedName>
    <definedName name="_42PRES_REVEST.">#REF!</definedName>
    <definedName name="_43_PRES_I._SANIT.">[9]Capilla!#REF!</definedName>
    <definedName name="_44_PRES_MISCEL.">[9]Capilla!#REF!</definedName>
    <definedName name="_44PRES_TOTAL">#REF!</definedName>
    <definedName name="_45_PRES_PINTURAS">[9]Capilla!#REF!</definedName>
    <definedName name="_46_PRES_PISOS">[9]Capilla!#REF!</definedName>
    <definedName name="_46PRES_VENTANAS">#REF!</definedName>
    <definedName name="_47_PRES_PLAFONES">[9]Capilla!#REF!</definedName>
    <definedName name="_48_PRES_REVEST.">[9]Capilla!#REF!</definedName>
    <definedName name="_49_PRES_TOTAL">[9]Capilla!#REF!</definedName>
    <definedName name="_4MAT_AGREGADOS">#REF!</definedName>
    <definedName name="_5___PRES_FINO">#REF!</definedName>
    <definedName name="_50_PRES_VENTANAS">[9]Capilla!#REF!</definedName>
    <definedName name="_5MAT_BLOQUES">#REF!</definedName>
    <definedName name="_6___PRES_I._SANIT.">#REF!</definedName>
    <definedName name="_6MAT_CARP.">#REF!</definedName>
    <definedName name="_7___PRES_MISCEL.">#REF!</definedName>
    <definedName name="_7MAT_CEMENTOS">#REF!</definedName>
    <definedName name="_8___PRES_PINTURAS">#REF!</definedName>
    <definedName name="_9___PRES_PISOS">#REF!</definedName>
    <definedName name="_9MAT_CERRAJ.">#REF!</definedName>
    <definedName name="_CAL50">#REF!</definedName>
    <definedName name="_CTC220">#REF!</definedName>
    <definedName name="_F">[5]A!#REF!</definedName>
    <definedName name="_FER90">#REF!</definedName>
    <definedName name="_Fill" hidden="1">#REF!</definedName>
    <definedName name="_xlnm._FilterDatabase" hidden="1">'[10]46W9'!#REF!</definedName>
    <definedName name="_FIN50">#REF!</definedName>
    <definedName name="_hor140">#REF!</definedName>
    <definedName name="_hor210">'[2]anal term'!$G$1512</definedName>
    <definedName name="_hor280">[6]Analisis!$D$63</definedName>
    <definedName name="_Key1" hidden="1">#REF!</definedName>
    <definedName name="_Key2" hidden="1">#REF!</definedName>
    <definedName name="_MatInverse_In" hidden="1">#REF!</definedName>
    <definedName name="_MatInverse_In1" hidden="1">#REF!</definedName>
    <definedName name="_MATiNVERSE_INN" hidden="1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rder1" hidden="1">255</definedName>
    <definedName name="_Order2" hidden="1">255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[12]Sheet4!$E$1:$E$65536</definedName>
    <definedName name="_pu5">[12]Sheet5!$E$1:$E$65536</definedName>
    <definedName name="_PU6">#REF!</definedName>
    <definedName name="_pu7">#REF!</definedName>
    <definedName name="_pu8">#REF!</definedName>
    <definedName name="_Sort" hidden="1">#REF!</definedName>
    <definedName name="_SUB1">#REF!</definedName>
    <definedName name="_tc110">#REF!</definedName>
    <definedName name="_TC220">#REF!</definedName>
    <definedName name="_TUB24">#REF!</definedName>
    <definedName name="_VAR12">[13]Precio!$F$12</definedName>
    <definedName name="_VAR38">[13]Precio!$F$11</definedName>
    <definedName name="_VOL1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 hidden="1">#REF!</definedName>
    <definedName name="A_IMPRESIÓN_IM">#REF!</definedName>
    <definedName name="aa">#REF!</definedName>
    <definedName name="aa_2">"$#REF!.$B$109"</definedName>
    <definedName name="aa_3">"$#REF!.$B$109"</definedName>
    <definedName name="AAG">[13]Precio!$F$20</definedName>
    <definedName name="ABULT">#REF!</definedName>
    <definedName name="AC">#REF!</definedName>
    <definedName name="ACA_1">'[14]A-BASICOS'!$A$2024:$G$2024</definedName>
    <definedName name="ACA_2">#REF!</definedName>
    <definedName name="ACA_6">#REF!</definedName>
    <definedName name="ACA_7">#REF!</definedName>
    <definedName name="acarreo">'[15]Listado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#REF!</definedName>
    <definedName name="acera1">#REF!</definedName>
    <definedName name="acera12">#REF!</definedName>
    <definedName name="aceras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3_8_x20_Grado_60">#REF!</definedName>
    <definedName name="Acero_QQ">#REF!</definedName>
    <definedName name="acero1">#REF!</definedName>
    <definedName name="ACERO12">#REF!</definedName>
    <definedName name="ACERO1225">#REF!</definedName>
    <definedName name="ACERO14">#REF!</definedName>
    <definedName name="acero2">#REF!</definedName>
    <definedName name="ACERO34">#REF!</definedName>
    <definedName name="ACERO38">#REF!</definedName>
    <definedName name="ACERO3825">#REF!</definedName>
    <definedName name="ACERO60">[17]Mat!$D$15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[18]MATERIALES!$G$7</definedName>
    <definedName name="aceroi">#REF!</definedName>
    <definedName name="aceroii">#REF!</definedName>
    <definedName name="aceromalla">#REF!</definedName>
    <definedName name="ACEROQQ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[19]A!#REF!</definedName>
    <definedName name="ADAMIOSIN">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CIONAL">#N/A</definedName>
    <definedName name="ADITIVO">#REF!</definedName>
    <definedName name="ADITIVO_IMPERMEABILIZANTE">#REF!</definedName>
    <definedName name="adm">'[20]Resumen Precio Equipos'!$C$28</definedName>
    <definedName name="adm.a" hidden="1">'[21]ANALISIS STO DGO'!#REF!</definedName>
    <definedName name="ADMBL" hidden="1">'[21]ANALISIS STO DGO'!#REF!</definedName>
    <definedName name="ADMINISTRATIVOS">#REF!</definedName>
    <definedName name="Adoquín_Mediterráneo_Gris">[16]Insumos!$B$156:$D$156</definedName>
    <definedName name="afnk">#REF!</definedName>
    <definedName name="AG">[13]Precio!$F$21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>'[15]Listado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>#REF!</definedName>
    <definedName name="AL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">#REF!</definedName>
    <definedName name="ALAM16">[13]Precio!$F$16</definedName>
    <definedName name="ALAM18">[13]Precio!$F$15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>#REF!</definedName>
    <definedName name="Alambre_No.18_2">#N/A</definedName>
    <definedName name="Alambre_No.18_3">#N/A</definedName>
    <definedName name="Alambre_Varilla">#REF!</definedName>
    <definedName name="alambre18">[18]MATERIALES!$G$10</definedName>
    <definedName name="ALAMBRED">#REF!</definedName>
    <definedName name="ALB_001">#REF!</definedName>
    <definedName name="ALB_003">#REF!</definedName>
    <definedName name="ALB_007">#REF!</definedName>
    <definedName name="ALBANIL">#REF!</definedName>
    <definedName name="ALBANIL2">'[25]M.O.'!$C$12</definedName>
    <definedName name="ALBANIL3">#REF!</definedName>
    <definedName name="Albañil_Dia">[22]MO!$C$14</definedName>
    <definedName name="Alq._Madera_Dintel____Incl._M_O">[16]Insumos!$B$122:$D$122</definedName>
    <definedName name="Alq._Madera_P_Antepecho____Incl._M_O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>#REF!</definedName>
    <definedName name="altext3">[26]Volumenes!$S$2521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s">#REF!,#REF!,#REF!</definedName>
    <definedName name="ANALISIS_DE_COSTOS">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#REF!</definedName>
    <definedName name="Andamios____0.25_planchas_plywood___10_usos">[16]Insumos!$B$25:$D$25</definedName>
    <definedName name="andamiosin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>#REF!</definedName>
    <definedName name="AQUAPEL">#REF!</definedName>
    <definedName name="ARANDELA_INODORO_PVC_4">#REF!</definedName>
    <definedName name="ARANDELAPLAS">#REF!</definedName>
    <definedName name="ARCILLA_ROJA">#REF!</definedName>
    <definedName name="are" hidden="1">'[21]ANALISIS STO DGO'!#REF!</definedName>
    <definedName name="_xlnm.Extract">#REF!</definedName>
    <definedName name="_xlnm.Print_Area" localSheetId="0">'LISTADO DE PARTIDAS'!$A$1:$G$114</definedName>
    <definedName name="_xlnm.Print_Area">#REF!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>#REF!</definedName>
    <definedName name="Arena_Triturada_y_Lavada___especial_para_hormigones">[16]Insumos!$B$14:$D$14</definedName>
    <definedName name="ARENAAZUL">#REF!</definedName>
    <definedName name="arenabca">#REF!</definedName>
    <definedName name="ARENAF">#REF!</definedName>
    <definedName name="ARENAFINA">#REF!</definedName>
    <definedName name="ARENAG">#REF!</definedName>
    <definedName name="ARENAGRUESA">#REF!</definedName>
    <definedName name="ArenaItabo">#REF!</definedName>
    <definedName name="arenalavada">[18]MATERIALES!$G$13</definedName>
    <definedName name="ARENAMINA">#REF!</definedName>
    <definedName name="ARENAPAÑETE">#REF!</definedName>
    <definedName name="ArenaPlant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is" hidden="1">#REF!</definedName>
    <definedName name="aris2" hidden="1">#REF!</definedName>
    <definedName name="ARISS" hidden="1">#REF!</definedName>
    <definedName name="ARQSA">#REF!</definedName>
    <definedName name="arranque">'[15]Listado Equipos a utilizar'!#REF!</definedName>
    <definedName name="as">'[27]M.O.'!#REF!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YCARP">[28]INS!#REF!</definedName>
    <definedName name="ayoperador">#REF!</definedName>
    <definedName name="AYUDANTE">#REF!</definedName>
    <definedName name="Ayudante_2da">#REF!</definedName>
    <definedName name="Ayudante_Soldador">#REF!</definedName>
    <definedName name="ayudcadenero">[18]OBRAMANO!$F$67</definedName>
    <definedName name="b">#REF!</definedName>
    <definedName name="Baldosas_Granito_40x40____Linea_de_Lujo_Color">[16]Insumos!$B$26:$D$26</definedName>
    <definedName name="BALDOSAS_TRANSPARENTE">#REF!</definedName>
    <definedName name="banci">#REF!</definedName>
    <definedName name="bancii">#REF!</definedName>
    <definedName name="banciii">#REF!</definedName>
    <definedName name="banciiii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ERAHFBCA">#REF!</definedName>
    <definedName name="BAÑERAHFCOL">#REF!</definedName>
    <definedName name="BAÑERALIV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>#REF!</definedName>
    <definedName name="BASE_CONTEN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>#REF!</definedName>
    <definedName name="BENEFICIOS">#REF!</definedName>
    <definedName name="Bidet_Royal____Aparato">[4]Insumos!#REF!</definedName>
    <definedName name="BIDETBCO">#REF!</definedName>
    <definedName name="BIDETBCOPVC">#REF!</definedName>
    <definedName name="BIDETCOL">#REF!</definedName>
    <definedName name="BIDETCOLPVC">#REF!</definedName>
    <definedName name="BISAGRA">#REF!</definedName>
    <definedName name="bloc6">'[26]anal term'!$G$251</definedName>
    <definedName name="block.8.bnp.20">'[29]Ana. blocks y termin.'!$D$6</definedName>
    <definedName name="BLOCK_4">#REF!</definedName>
    <definedName name="BLOCK_6">#REF!</definedName>
    <definedName name="BLOCK_8">#REF!</definedName>
    <definedName name="BLOCK_CALADO">#REF!</definedName>
    <definedName name="BLOCK0.10M">#REF!</definedName>
    <definedName name="BLOCK0.15M">#REF!</definedName>
    <definedName name="BLOCK0.20M">#REF!</definedName>
    <definedName name="BLOCK0.30M">#REF!</definedName>
    <definedName name="BLOCK10">#REF!</definedName>
    <definedName name="BLOCK12">#REF!</definedName>
    <definedName name="block4">#REF!</definedName>
    <definedName name="BLOCK4RUST">#REF!</definedName>
    <definedName name="BLOCK5">#REF!</definedName>
    <definedName name="BLOCK6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RUST">#REF!</definedName>
    <definedName name="BLOCKCA">#REF!</definedName>
    <definedName name="BLOCKCALAD666">#REF!</definedName>
    <definedName name="BLOCKCALAD886">#REF!</definedName>
    <definedName name="BLOCKCALADORN15204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>[18]MATERIALES!#REF!</definedName>
    <definedName name="bloques6">[18]MATERIALES!#REF!</definedName>
    <definedName name="bloques8">[18]MATERIALES!#REF!</definedName>
    <definedName name="BOMBA">#REF!</definedName>
    <definedName name="BOMBA_ACHIQUE">#REF!</definedName>
    <definedName name="bombahorm">#REF!</definedName>
    <definedName name="BOMBILLAS_1500W">[30]INSU!$B$42</definedName>
    <definedName name="BOQUILLA_FREGADERO_CROMO">#REF!</definedName>
    <definedName name="BOQUILLA_LAVADERO_CROMO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#REF!</definedName>
    <definedName name="BORDILLO6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>#REF!</definedName>
    <definedName name="Bote_de_Material">[16]Insumos!$B$27:$D$27</definedName>
    <definedName name="BOTEEQUIPO">#REF!</definedName>
    <definedName name="BOTEMANO">'[34]Analisis de P. U. '!#REF!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PLUV4SDR41CONTRA">#REF!</definedName>
    <definedName name="BREAKER15">#REF!</definedName>
    <definedName name="BREAKERS">#REF!</definedName>
    <definedName name="BREAKERS_15A">#REF!</definedName>
    <definedName name="BREAKERS_20A">#REF!</definedName>
    <definedName name="BREAKERS_30A">#REF!</definedName>
    <definedName name="Brigada_de_Topografía__incluyendo_equipos">[16]Insumos!$B$148:$D$148</definedName>
    <definedName name="BRIGADATOPOGRAFICA">'[25]M.O.'!$C$9</definedName>
    <definedName name="brochas">#REF!</definedName>
    <definedName name="C._ADICIONAL">#N/A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'[20]O.M. y Salarios'!#REF!</definedName>
    <definedName name="CADOQUIN">#REF!</definedName>
    <definedName name="CAJA_2x4_12">#REF!</definedName>
    <definedName name="CAJA_2x4_34">#REF!</definedName>
    <definedName name="CAJA_OCTAGONAL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_Pomier____50_Lbs.">[16]Insumos!$B$29:$D$29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lle">#REF!</definedName>
    <definedName name="CAMARACAL">#REF!</definedName>
    <definedName name="CAMARAROC">#REF!</definedName>
    <definedName name="CAMARATIE">#REF!</definedName>
    <definedName name="CAMION_BOTE">#REF!</definedName>
    <definedName name="camioncama">'[15]Listado Equipos a utilizar'!#REF!</definedName>
    <definedName name="camioneta">'[15]Listado Equipos a utilizar'!#REF!</definedName>
    <definedName name="CAMIONVOLTEO">[18]EQUIPOS!$I$19</definedName>
    <definedName name="Campamento">#REF!</definedName>
    <definedName name="Campamento234">#REF!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[4]Sheet4!$C$1:$C$65536</definedName>
    <definedName name="cant5">[4]Sheet5!$C$1:$C$65536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[18]OBRAMANO!$F$81</definedName>
    <definedName name="CAR.SOC">'[35]Cargas Sociales'!$G$23</definedName>
    <definedName name="CARANTEPECHO">'[25]M.O.'!#REF!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'[25]M.O.'!#REF!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'[25]M.O.'!#REF!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'[25]M.O.'!#REF!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_SOCIAL">#REF!</definedName>
    <definedName name="cargador">'[15]Listado Equipos a utilizar'!#REF!</definedName>
    <definedName name="CARGADORB">[36]EQUIPOS!$D$13</definedName>
    <definedName name="CARLOSAPLA">'[25]M.O.'!#REF!</definedName>
    <definedName name="CARLOSAVARIASAGUAS">'[25]M.O.'!#REF!</definedName>
    <definedName name="CARMURO">'[25]M.O.'!#REF!</definedName>
    <definedName name="CARMUROCONF">#REF!</definedName>
    <definedName name="CARMUROINST">#REF!</definedName>
    <definedName name="CARP1">[28]INS!#REF!</definedName>
    <definedName name="CARP2">[28]INS!#REF!</definedName>
    <definedName name="CARPDINTEL">'[25]M.O.'!#REF!</definedName>
    <definedName name="Carpint.Columna.30.30">'[29]Costos Mano de Obra'!$O$71</definedName>
    <definedName name="CARPINTERIA_COL_PERIMETRO">#REF!</definedName>
    <definedName name="CARPINTERIA_INSTAL_COL_PERIMETRO">#REF!</definedName>
    <definedName name="Carpintero_1ra">[37]MO!$C$21</definedName>
    <definedName name="Carpintero_2da">[37]MO!$C$20</definedName>
    <definedName name="CARPVIGA2040">'[25]M.O.'!#REF!</definedName>
    <definedName name="CARPVIGA3050">'[25]M.O.'!#REF!</definedName>
    <definedName name="CARPVIGA3060">'[25]M.O.'!#REF!</definedName>
    <definedName name="CARPVIGA4080">'[25]M.O.'!#REF!</definedName>
    <definedName name="CARRAMPA">'[25]M.O.'!#REF!</definedName>
    <definedName name="CARRAMPALISACONF">#REF!</definedName>
    <definedName name="CARRASTRE2">#REF!</definedName>
    <definedName name="CARRASTRE3">#REF!</definedName>
    <definedName name="CARRASTRE5">#REF!</definedName>
    <definedName name="CARRETILLA">#REF!</definedName>
    <definedName name="Carretilla____2_P3_______TIPO_JEEP">[4]Insumos!#REF!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'[25]M.O.'!#REF!</definedName>
    <definedName name="CASCAJO">#REF!</definedName>
    <definedName name="Cascajo_Limpio">[16]Insumos!$B$13:$D$13</definedName>
    <definedName name="Cascajo_Sucio">[4]Insumos!#REF!</definedName>
    <definedName name="CASETA200">#REF!</definedName>
    <definedName name="CASETA200M2">#REF!</definedName>
    <definedName name="CASETA500">#REF!</definedName>
    <definedName name="CASETAM2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[28]INS!#REF!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[13]Precio!$F$9</definedName>
    <definedName name="CEMCPVC14">#REF!</definedName>
    <definedName name="CEMCPVCPINTA">#REF!</definedName>
    <definedName name="cemento">'[38]PRE Desvio Alcant.  Potable'!$I$49</definedName>
    <definedName name="cemento.pañete">'[39]Insumos materiales'!$J$20</definedName>
    <definedName name="Cemento_1">#N/A</definedName>
    <definedName name="Cemento_2">#N/A</definedName>
    <definedName name="Cemento_3">#N/A</definedName>
    <definedName name="CEMENTO_BLANCO">#REF!</definedName>
    <definedName name="Cemento_Gris">[23]Materiales!$B$3</definedName>
    <definedName name="CEMENTO_GRIS_FDA">'[24]MATERIALES LISTADO'!$D$17</definedName>
    <definedName name="CEMENTO_PVC">#REF!</definedName>
    <definedName name="cementoblanco">[18]MATERIALES!#REF!</definedName>
    <definedName name="CEMENTOG">#REF!</definedName>
    <definedName name="cementogris">[18]MATERIALES!$G$17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20x203">'[26]anal term'!$G$958</definedName>
    <definedName name="ceramcr33">[18]MATERIALES!#REF!</definedName>
    <definedName name="ceramcriolla">[18]MATERIALES!#REF!</definedName>
    <definedName name="Ceramica.Criolla.40.40">'[29]Insumos materiales'!$J$48</definedName>
    <definedName name="CERAMICA_20x20_BLANCA">#REF!</definedName>
    <definedName name="Cerámica_30x30_Pared">[16]Insumos!$B$35:$D$35</definedName>
    <definedName name="CERAMICA_ANTIDESLIZANTE">#REF!</definedName>
    <definedName name="Cerámica_Italiana_Pared">[16]Insumos!$B$34:$D$34</definedName>
    <definedName name="CERAMICA_PISOS_40x40">#REF!</definedName>
    <definedName name="ceramicaitalia">[18]MATERIALES!#REF!</definedName>
    <definedName name="ceramicaitaliapared">[18]MATERIALES!#REF!</definedName>
    <definedName name="ceramicaitalipared">[18]MATERIALES!#REF!</definedName>
    <definedName name="ceramicapared">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TIFIC_DE_PAGO">#REF!</definedName>
    <definedName name="CESCHCH">#REF!</definedName>
    <definedName name="CFREGADERO1CAMARA">#REF!</definedName>
    <definedName name="CFREGADERO2CAMARAS">#REF!</definedName>
    <definedName name="cfrontal">'[20]Resumen Precio Equipos'!$I$16</definedName>
    <definedName name="CG">#REF!</definedName>
    <definedName name="CHAZO">[30]INSU!$B$104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[16]Insumos!$B$46:$D$46</definedName>
    <definedName name="CHAZOZOCALO">#REF!</definedName>
    <definedName name="CHEQUE_HORZ_34">#REF!</definedName>
    <definedName name="CHEQUE_VERT_34">#REF!</definedName>
    <definedName name="chilena">#REF!</definedName>
    <definedName name="Chofercisterna">[18]OBRAMANO!$F$79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'[15]Listado Equipos a utilizar'!$I$11</definedName>
    <definedName name="CISTERNA4CAL">#REF!</definedName>
    <definedName name="CISTERNA4ROC">#REF!</definedName>
    <definedName name="CISTERNA8TIE">#REF!</definedName>
    <definedName name="CIUPAISJAGS">#REF!</definedName>
    <definedName name="CIUPAISPROY">#REF!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_ACERO">#REF!</definedName>
    <definedName name="CLAVO_CORRIENTE">#REF!</definedName>
    <definedName name="CLAVO_ZINC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>#REF!</definedName>
    <definedName name="CLAVOSACERO">#REF!</definedName>
    <definedName name="CLAVOSCORRIENTES">#REF!</definedName>
    <definedName name="CLAVOZINC">[40]INS!$D$767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ef.adm.">#REF!</definedName>
    <definedName name="COLA_EXT_LAVAMANOS_PVC_1_14x8">#REF!</definedName>
    <definedName name="COLABORA1">#REF!</definedName>
    <definedName name="COLABORA2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'[39]Costos Mano de Obra'!$O$38</definedName>
    <definedName name="Coloc.Block.6">'[29]Costos Mano de Obra'!$O$37</definedName>
    <definedName name="Coloc.Ceramica.Pisos">'[29]Costos Mano de Obra'!$O$46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locblock6">#REF!</definedName>
    <definedName name="colorante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[18]EQUIPOS!$I$28</definedName>
    <definedName name="COMPUERTA_1x1_VOLANTA">#REF!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">#REF!</definedName>
    <definedName name="CONTENTELFORDM">#REF!</definedName>
    <definedName name="CONTENTELFORDM3">#REF!</definedName>
    <definedName name="CONTRA1">#REF!</definedName>
    <definedName name="CONTRA2">#REF!</definedName>
    <definedName name="control">#REF!</definedName>
    <definedName name="control_2">"$#REF!.$#REF!$#REF!:#REF!#REF!"</definedName>
    <definedName name="control_3">"$#REF!.$#REF!$#REF!:#REF!#REF!"</definedName>
    <definedName name="Conv.">#REF!</definedName>
    <definedName name="Conversion">#REF!</definedName>
    <definedName name="COPIAR_TODO">#REF!</definedName>
    <definedName name="CORINAL12FALDA">#REF!</definedName>
    <definedName name="CORINALCEM">#REF!</definedName>
    <definedName name="CORINALFALDA">#REF!</definedName>
    <definedName name="CORINALPEQ">#REF!</definedName>
    <definedName name="correa8">[11]analisis!$G$773</definedName>
    <definedName name="Corte_y_Bote_Material____C_E">[4]Insumos!#REF!</definedName>
    <definedName name="CORTEEQUIPO">#REF!</definedName>
    <definedName name="costocapataz">#REF!</definedName>
    <definedName name="costoobrero">#REF!</definedName>
    <definedName name="costoobrerosen">#REF!</definedName>
    <definedName name="costotecesp">#REF!</definedName>
    <definedName name="COT_302">#REF!</definedName>
    <definedName name="COT_360">#REF!</definedName>
    <definedName name="COT_361">#REF!</definedName>
    <definedName name="COT_364">#REF!</definedName>
    <definedName name="CPANEL">#REF!</definedName>
    <definedName name="cprestamo">[36]EQUIPOS!$D$27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rono">#REF!</definedName>
    <definedName name="CRONOGRAMA">#REF!</definedName>
    <definedName name="CRUZ_HG_1_12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">[41]ADDENDA!#REF!</definedName>
    <definedName name="Cuadro_Resumen">#REF!</definedName>
    <definedName name="CUB">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">[42]Presup.!#REF!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'[25]M.O.'!#REF!</definedName>
    <definedName name="CZOCCOR">#REF!</definedName>
    <definedName name="CZOCCORESC">#REF!</definedName>
    <definedName name="CZOCGRAESC">#REF!</definedName>
    <definedName name="CZOCGRAPISO">#REF!</definedName>
    <definedName name="d">[43]Insumos!$I$3</definedName>
    <definedName name="D_2">#N/A</definedName>
    <definedName name="D_3">#N/A</definedName>
    <definedName name="D7H">[18]EQUIPOS!$I$9</definedName>
    <definedName name="D8K">[18]EQUIPOS!$I$8</definedName>
    <definedName name="d8r">'[15]Listado Equipos a utilizar'!#REF!</definedName>
    <definedName name="D8T">'[20]Resumen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rop">'[27]M.O.'!#REF!</definedName>
    <definedName name="DERRCEMBLANCO">#REF!</definedName>
    <definedName name="DERRCEMGRIS">#REF!</definedName>
    <definedName name="DERRETIDO_BCO">#REF!</definedName>
    <definedName name="Derretido_Blanco">[16]Insumos!$B$50:$D$50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sagüe_de_piso_de_2______INST.">[4]Insumos!#REF!</definedName>
    <definedName name="Desagüe_de_techo_de_3">[4]Insumos!#REF!</definedName>
    <definedName name="Desagüe_de_techo_de_4">[4]Insumos!#REF!</definedName>
    <definedName name="DESAGUE_DOBLE_FREGADERO_PVC">#REF!</definedName>
    <definedName name="DESAGUEBANERA">#REF!</definedName>
    <definedName name="DESAGUEDOBLEFRE">#REF!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'[26]Ana-Sanit.'!$F$552</definedName>
    <definedName name="DIA">#REF!</definedName>
    <definedName name="Diesel">[4]Insumos!#REF!</definedName>
    <definedName name="DINTEL">'[26]Anal. horm.'!$F$1139</definedName>
    <definedName name="DIRJAGS">#REF!</definedName>
    <definedName name="DIRPROY">#REF!</definedName>
    <definedName name="DISTAGUAYMOCONTRA">#REF!</definedName>
    <definedName name="distribuidor">'[15]Listado Equipos a utilizar'!$I$12</definedName>
    <definedName name="DIVISA">#REF!</definedName>
    <definedName name="DOLAR">#REF!</definedName>
    <definedName name="donatelo">[27]INS!#REF!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'[20]Resumen Precio Equipos'!$C$27</definedName>
    <definedName name="DUCHA_PLASTICA_CALIENTE_CROMO_12">#REF!</definedName>
    <definedName name="DUCHAFRIAHG">#REF!</definedName>
    <definedName name="DUCHAPVC">#REF!</definedName>
    <definedName name="DUCHAPVCCPVC">#REF!</definedName>
    <definedName name="dulce">#REF!</definedName>
    <definedName name="DYNACA25">[18]EQUIPOS!$I$13</definedName>
    <definedName name="E">#REF!</definedName>
    <definedName name="e214bft">'[15]Listado Equipos a utilizar'!#REF!</definedName>
    <definedName name="e320b">'[15]Listado Equipos a utilizar'!#REF!</definedName>
    <definedName name="egfrrf">#REF!</definedName>
    <definedName name="el_mano_obra">'[44]Los Ángeles (Fase II)'!$A$749:$F$802</definedName>
    <definedName name="el_no_al_printer">'[44]Los Ángeles (Fase II)'!$A$2171</definedName>
    <definedName name="ELECTRODOS">#REF!</definedName>
    <definedName name="elizabeth">#REF!</definedName>
    <definedName name="EMAILARQSA">#REF!</definedName>
    <definedName name="EMAILJAGS">#REF!</definedName>
    <definedName name="EMERGE" hidden="1">'[21]ANALISIS STO DGO'!#REF!</definedName>
    <definedName name="EMERGENCY" hidden="1">'[21]ANALISIS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#REF!</definedName>
    <definedName name="ENCACHE">#REF!</definedName>
    <definedName name="encai">#REF!</definedName>
    <definedName name="encaii">#REF!</definedName>
    <definedName name="encaiii">#REF!</definedName>
    <definedName name="encaiiii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qacero">'[15]Listado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R">[19]A!#REF!</definedName>
    <definedName name="ESCALON_17x30">#REF!</definedName>
    <definedName name="Escalones_Granito_Fondo_Blanco____Incl._H_y_C_H">[4]Insumos!#REF!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GRAFB">[26]UASD!$F$3512</definedName>
    <definedName name="ESCMARAGLPR">'[45]analisis unitarios'!#REF!</definedName>
    <definedName name="ESCOBILLON">#REF!</definedName>
    <definedName name="escobillones">'[15]Listado Equipos a utilizar'!#REF!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lingas">#REF!</definedName>
    <definedName name="Eslingas_2">#N/A</definedName>
    <definedName name="Eslingas_3">#N/A</definedName>
    <definedName name="ESTAMPADO">#REF!</definedName>
    <definedName name="ESTOPA">#REF!</definedName>
    <definedName name="ESTRIA">#REF!</definedName>
    <definedName name="ESTRIAS">#REF!</definedName>
    <definedName name="ESTRUCTMET">#REF!</definedName>
    <definedName name="ex320b">'[15]Listado Equipos a utilizar'!#REF!</definedName>
    <definedName name="exc.">#REF!</definedName>
    <definedName name="ExC_003">#REF!</definedName>
    <definedName name="ExC_004">#REF!</definedName>
    <definedName name="EXC_NO_CLASIF">#REF!</definedName>
    <definedName name="Excavación_a_mano">#REF!</definedName>
    <definedName name="Excavación_Tierra___AM">[16]Insumos!$B$134:$D$134</definedName>
    <definedName name="excavadora">'[15]Listado Equipos a utilizar'!#REF!</definedName>
    <definedName name="excavadora235">[18]EQUIPOS!$I$16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EST1.5">'[34]Analisis de P. U. '!#REF!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expl">[41]ADDENDA!#REF!</definedName>
    <definedName name="Extracción_IM">#REF!</definedName>
    <definedName name="FAB_10">#REF!</definedName>
    <definedName name="FAB_35">#REF!</definedName>
    <definedName name="fac.esp.gra">#REF!</definedName>
    <definedName name="FACT">#REF!</definedName>
    <definedName name="factor">#REF!</definedName>
    <definedName name="FALLEBA10">#REF!</definedName>
    <definedName name="FALLEBA6">#REF!</definedName>
    <definedName name="fcs">[46]Elemento!$C$793</definedName>
    <definedName name="fdcementogris">#REF!</definedName>
    <definedName name="fe">#REF!</definedName>
    <definedName name="fe.">#REF!</definedName>
    <definedName name="FEa">'[47]V.Tierras A'!$D$9</definedName>
    <definedName name="FECHA">#REF!</definedName>
    <definedName name="FECHACREACION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INC">'[26]anal term'!$F$1794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ORMALETA">#REF!</definedName>
    <definedName name="FR">[5]A!#REF!</definedName>
    <definedName name="FRAGUA">#REF!</definedName>
    <definedName name="FREG1HG">#REF!</definedName>
    <definedName name="FREG1PVCCPVC">#REF!</definedName>
    <definedName name="FREG2HG">#REF!</definedName>
    <definedName name="FREG2PVCCPVC">#REF!</definedName>
    <definedName name="FREGADERO_DOBLE_ACERO_INOX">#REF!</definedName>
    <definedName name="FREGADERO_SENCILLO_ACERO_INOX">#REF!</definedName>
    <definedName name="FREGDOBLE">#REF!</definedName>
    <definedName name="FREGRADERODOBLE">#REF!</definedName>
    <definedName name="FZ">#REF!</definedName>
    <definedName name="G">#REF!</definedName>
    <definedName name="gabinetesandiroba">[48]INSUMOS!$F$303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[26]Mat!$D$99</definedName>
    <definedName name="GAS_CIL">#REF!</definedName>
    <definedName name="GASOI">#REF!</definedName>
    <definedName name="GASOIL">#REF!</definedName>
    <definedName name="GASOLINA">[28]INS!$D$561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ENERADOR_DIESEL_400KW">#REF!</definedName>
    <definedName name="GFGFF" hidden="1">#REF!</definedName>
    <definedName name="GFSG" hidden="1">#REF!</definedName>
    <definedName name="glagua">#REF!</definedName>
    <definedName name="glpintura">#REF!</definedName>
    <definedName name="GOTEROCOL">#REF!</definedName>
    <definedName name="GOTERORAN">#REF!</definedName>
    <definedName name="GRAA_LAV_CLASIF">'[24]MATERIALES LISTADO'!$D$10</definedName>
    <definedName name="GRADER12G">[18]EQUIPOS!$I$11</definedName>
    <definedName name="graderm">'[15]Listado Equipos a utilizar'!#REF!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a_de_1_2__3_4__Clasificada">[4]Insumos!#REF!</definedName>
    <definedName name="GRAVAL">#REF!</definedName>
    <definedName name="Gravilla">#REF!</definedName>
    <definedName name="Gravilla_1_2__3_16__Clasificada">[4]Insumos!#REF!</definedName>
    <definedName name="Gravilla_de_3_4__3_8__Clasificada">[4]Insumos!#REF!</definedName>
    <definedName name="GRUA">#REF!</definedName>
    <definedName name="Grúa_Manitowoc_2900">#REF!</definedName>
    <definedName name="Grúa_Manitowoc_2900_2">#N/A</definedName>
    <definedName name="Grúa_Manitowoc_2900_3">#N/A</definedName>
    <definedName name="h">[49]Analisis!$J$2</definedName>
    <definedName name="H240KG">'[17]anal term'!$G$1520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LASEA">'[34]Analisis de P. U. '!#REF!</definedName>
    <definedName name="HCLASED">'[34]Analisis de P. U. '!#REF!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GON100">#REF!</definedName>
    <definedName name="HGON140">#REF!</definedName>
    <definedName name="HGON180">#REF!</definedName>
    <definedName name="HGON210">#REF!</definedName>
    <definedName name="HILO">#REF!</definedName>
    <definedName name="Hilo_de_Nylon">[16]Insumos!$B$69:$D$69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#REF!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ind100">#REF!</definedName>
    <definedName name="horind140">#REF!</definedName>
    <definedName name="horind180">#REF!</definedName>
    <definedName name="horind210">#REF!</definedName>
    <definedName name="horm.1.2">'[29]Ana. Horm mexc mort'!$D$70</definedName>
    <definedName name="horm.1.3">'[39]Ana. Horm mexc mort'!$D$53</definedName>
    <definedName name="horm.1.3.5">'[39]Ana. Horm mexc mort'!$D$61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'[40]HORM.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#REF!</definedName>
    <definedName name="HORM350">#REF!</definedName>
    <definedName name="HORM400">#REF!</definedName>
    <definedName name="HORMFROT">#REF!</definedName>
    <definedName name="Hormigón_Industrial_180_Kg_cm2">[16]Insumos!$B$70:$D$70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>[4]Insumos!#REF!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[18]MATERIALES!#REF!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210">#REF!</definedName>
    <definedName name="hwinche">#REF!</definedName>
    <definedName name="I">[5]A!#REF!</definedName>
    <definedName name="IA">#REF!</definedName>
    <definedName name="IB">#REF!</definedName>
    <definedName name="IC">#REF!</definedName>
    <definedName name="IE">#REF!</definedName>
    <definedName name="IG">#REF!</definedName>
    <definedName name="IH">#REF!</definedName>
    <definedName name="II">#REF!</definedName>
    <definedName name="IJ">#REF!</definedName>
    <definedName name="IK">#REF!</definedName>
    <definedName name="IL">#REF!</definedName>
    <definedName name="IM">#REF!</definedName>
    <definedName name="imocolocjuntas">[48]INSUMOS!$F$261</definedName>
    <definedName name="IMPERM.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#REF!</definedName>
    <definedName name="IMTEPLA">'[26]anal term'!$G$1279</definedName>
    <definedName name="IN">#REF!</definedName>
    <definedName name="INCREM">#REF!</definedName>
    <definedName name="ingeniera">'[27]M.O.'!$C$10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DORO_BCO_TAPA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O">#REF!</definedName>
    <definedName name="IP">#REF!</definedName>
    <definedName name="itabo">#REF!</definedName>
    <definedName name="ITBIS">#REF!</definedName>
    <definedName name="ITBS">#REF!</definedName>
    <definedName name="Item2">#N/A</definedName>
    <definedName name="iu">#REF!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">#REF!</definedName>
    <definedName name="JAGS">#REF!</definedName>
    <definedName name="jminimo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JUNTACERA">#REF!</definedName>
    <definedName name="jy">'[25]M.O.'!#REF!</definedName>
    <definedName name="kerosene">#REF!</definedName>
    <definedName name="khvf">#REF!</definedName>
    <definedName name="kijop">#REF!</definedName>
    <definedName name="Kilometro">[18]EQUIPOS!$I$25</definedName>
    <definedName name="komatsu">'[15]Listado Equipos a utilizar'!#REF!</definedName>
    <definedName name="L">#REF!</definedName>
    <definedName name="LADRILLOS_4x8x2">#REF!</definedName>
    <definedName name="LAMPARA_FLUORESC_2x4">#REF!</definedName>
    <definedName name="LAMPARAS_DE_1500W_220V">[30]INSU!$B$41</definedName>
    <definedName name="LAQUEAR_MADERA">#REF!</definedName>
    <definedName name="LARRASTRE4SDR41MCONTRA">#REF!</definedName>
    <definedName name="LARRASTRE6SDR41MCONTRA">#REF!</definedName>
    <definedName name="LATEX">#REF!</definedName>
    <definedName name="LAVADERO_DOBLE">#REF!</definedName>
    <definedName name="LAVADERO_GRANITO_SENCILLO">#REF!</definedName>
    <definedName name="LAVADEROSENCILLO">#REF!</definedName>
    <definedName name="LAVAMANO_19x17_BCO">#REF!</definedName>
    <definedName name="LAVGRA1BCO">#REF!</definedName>
    <definedName name="LAVGRA1BCOPVC">#REF!</definedName>
    <definedName name="LAVGRA2BCO">#REF!</definedName>
    <definedName name="LAVGRA2BCOPVC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almbre18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>[4]Insumos!#REF!</definedName>
    <definedName name="Ligado_y_Vaciado_Hormigón_Industrial_____20_M3">[4]Insumos!#REF!</definedName>
    <definedName name="Ligado_y_Vaciado_Hormigón_Industrial_____4_M3">[4]Insumos!#REF!</definedName>
    <definedName name="Ligado_y_Vaciado_Hormigón_Industrial___10__20_M3">[4]Insumos!#REF!</definedName>
    <definedName name="Ligado_y_Vaciado_Hormigón_Industrial___4__10_M3">[4]Insumos!#REF!</definedName>
    <definedName name="ligadohormigon">[18]OBRAMANO!#REF!</definedName>
    <definedName name="ligadora">'[15]Listado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dora2fdas">#REF!</definedName>
    <definedName name="LIGALIGA">#REF!</definedName>
    <definedName name="ligawinche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'[21]ANALISIS STO DGO'!#REF!</definedName>
    <definedName name="LINEA_DE_CONDUC">#N/A</definedName>
    <definedName name="lineout" hidden="1">'[21]ANALISIS STO DGO'!#REF!</definedName>
    <definedName name="lista">#REF!</definedName>
    <definedName name="LISTADO">#REF!</definedName>
    <definedName name="Listelos_de_20_Cms_en_Baños">[16]Insumos!$B$44:$D$44</definedName>
    <definedName name="lkj">#REF!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_PUERTA">#REF!</definedName>
    <definedName name="LLAVINCOR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>#REF!</definedName>
    <definedName name="lo">#REF!</definedName>
    <definedName name="LOSA12">#REF!</definedName>
    <definedName name="LOSA20">#REF!</definedName>
    <definedName name="LOSA30">#REF!</definedName>
    <definedName name="losetacriolla">#REF!</definedName>
    <definedName name="Losetas_30x30_Italianas___S_350">[4]Insumos!#REF!</definedName>
    <definedName name="Losetas_33x33_Italianas____Granito_Rosa">[4]Insumos!#REF!</definedName>
    <definedName name="Losetas_de_Barro_exagonal_Grande_C_Transp.">[4]Insumos!#REF!</definedName>
    <definedName name="Losetas_de_Barro_Feria_Grande_C_Transp.">[4]Insumos!#REF!</definedName>
    <definedName name="LUBRICANTE">#REF!</definedName>
    <definedName name="lubricantes">[51]Materiales!$K$15</definedName>
    <definedName name="LUZCENITAL">#REF!</definedName>
    <definedName name="LUZPARQEMT">#REF!</definedName>
    <definedName name="m">[52]Insumos!$I$3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#REF!</definedName>
    <definedName name="m3arena">#REF!</definedName>
    <definedName name="m3arepanete">#REF!</definedName>
    <definedName name="m3grava">#REF!</definedName>
    <definedName name="MA">'[25]M.O.'!$C$10</definedName>
    <definedName name="MACHETE">#REF!</definedName>
    <definedName name="MACO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_P2">#REF!</definedName>
    <definedName name="MADERAC">#REF!</definedName>
    <definedName name="MADMU">[17]Jornal!$D$134</definedName>
    <definedName name="Maestro">#REF!</definedName>
    <definedName name="MAESTROCARP">[28]INS!#REF!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LLACICL6HG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te.puert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[53]MANT.TRANSITO!$H$27</definedName>
    <definedName name="maquito">'[15]Listado Equipos a utilizar'!#REF!</definedName>
    <definedName name="MARCO_PUERTA_PINO">#REF!</definedName>
    <definedName name="MARCOCA">#REF!</definedName>
    <definedName name="MARCOPI">#REF!</definedName>
    <definedName name="Marcos_de_Pino_Americano">[4]Insumos!#REF!</definedName>
    <definedName name="marmolpiso">#REF!</definedName>
    <definedName name="martillo">#REF!</definedName>
    <definedName name="Material_Base">[4]Insumos!#REF!</definedName>
    <definedName name="Material_Granular____Cascajo_T_Yubazo">[4]Insumos!#REF!</definedName>
    <definedName name="MATERIAL_RELLENO">#REF!</definedName>
    <definedName name="MATERIALES">#REF!</definedName>
    <definedName name="MBA">#REF!</definedName>
    <definedName name="MBR">#REF!</definedName>
    <definedName name="MEDESFB23">[26]Mat!$D$62</definedName>
    <definedName name="MEXCLADORA_LAVAMANOS">#REF!</definedName>
    <definedName name="MEZCALAREPMOR">#REF!</definedName>
    <definedName name="MEZCBAN">#REF!</definedName>
    <definedName name="MEZCBIDET">#REF!</definedName>
    <definedName name="MEZCFREG">#REF!</definedName>
    <definedName name="MEZCLA_CAL_ARENA_PISOS">#REF!</definedName>
    <definedName name="MEZCLA125">#REF!</definedName>
    <definedName name="MEZCLA13">#REF!</definedName>
    <definedName name="MEZCLA14">#REF!</definedName>
    <definedName name="MezclaAntillana">#REF!</definedName>
    <definedName name="MEZCLANATILLA">#REF!</definedName>
    <definedName name="MEZCLAV">#REF!</definedName>
    <definedName name="MEZEMP">#REF!</definedName>
    <definedName name="MKLLL">#REF!</definedName>
    <definedName name="mlzocalo">#REF!</definedName>
    <definedName name="mo.cer.pared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">[17]Jornal!$D$178</definedName>
    <definedName name="MOACERA">#REF!</definedName>
    <definedName name="moacero">#REF!</definedName>
    <definedName name="moaceroaltaresitencia">#REF!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[4]Insumos!#REF!</definedName>
    <definedName name="MOJO">[54]MOJornal!$A$7</definedName>
    <definedName name="MOLDE_ESTAMPADO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#REF!</definedName>
    <definedName name="MOPINTURAAGUA">#REF!</definedName>
    <definedName name="MOPINTURAMANT">#REF!</definedName>
    <definedName name="MOPISOCERAMICA">[28]INS!#REF!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#REF!</definedName>
    <definedName name="morpanete">#REF!</definedName>
    <definedName name="mortero.1.4.pañete">'[29]Ana. Horm mexc mort'!$D$85</definedName>
    <definedName name="MORTERO110">#REF!</definedName>
    <definedName name="MORTERO12">#REF!</definedName>
    <definedName name="MORTERO13">#REF!</definedName>
    <definedName name="MORTERO14">#REF!</definedName>
    <definedName name="Mosaico_Fondo_Blanco_30x30____Corriente">[4]Insumos!#REF!</definedName>
    <definedName name="mosbotichinorojo">#REF!</definedName>
    <definedName name="MOTONIVELADORA">#REF!</definedName>
    <definedName name="MOTRAMPA">#REF!</definedName>
    <definedName name="MOV_7">'[55]mov. de tierra'!#REF!</definedName>
    <definedName name="MOZABALETAPISO">#REF!</definedName>
    <definedName name="MOZABALETATECHO">#REF!</definedName>
    <definedName name="mozaicoFG">#REF!</definedName>
    <definedName name="MTG">'[56]m.t C'!$I$18</definedName>
    <definedName name="MULTI">[5]A!#REF!</definedName>
    <definedName name="MURO30">#REF!</definedName>
    <definedName name="MUROBOVEDA12A10X2AD">#REF!</definedName>
    <definedName name="MV">[42]Presup.!#REF!</definedName>
    <definedName name="MZNATILLA">#REF!</definedName>
    <definedName name="NADA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IPLE12X4HG">#REF!</definedName>
    <definedName name="NIPLE34X4HG">#REF!</definedName>
    <definedName name="NIPLECROM38X212">#REF!</definedName>
    <definedName name="nissan">'[15]Listado Equipos a utilizar'!#REF!</definedName>
    <definedName name="No_al_Printer">#REF!</definedName>
    <definedName name="num.mese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[57]MO!$D$11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>#REF!</definedName>
    <definedName name="omencofrado">'[20]O.M. y Salarios'!#REF!</definedName>
    <definedName name="OP">[5]A!#REF!</definedName>
    <definedName name="opala">[51]Salarios!$D$16</definedName>
    <definedName name="OPERADOR_GREADER">#REF!</definedName>
    <definedName name="OPERADOR_PALA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>#REF!</definedName>
    <definedName name="Operario_2da">#REF!</definedName>
    <definedName name="Operario_3ra">#REF!</definedName>
    <definedName name="OPERARIOPRIMERA">[40]SALARIOS!$C$10</definedName>
    <definedName name="OPERMAN">#REF!</definedName>
    <definedName name="OPERPAL">#REF!</definedName>
    <definedName name="ORI12FBCO">#REF!</definedName>
    <definedName name="ORI12FBCOFLUX">#REF!</definedName>
    <definedName name="ORI12FBCOFLUXPVC">#REF!</definedName>
    <definedName name="ORI12FBCOPVC">#REF!</definedName>
    <definedName name="ORI12FFLUXBCOCONTRA">#REF!</definedName>
    <definedName name="ORI1FBCO">#REF!</definedName>
    <definedName name="ORI1FBCOFLUX">#REF!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">#REF!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[51]Salarios!$D$14</definedName>
    <definedName name="OXIDOROJO">#REF!</definedName>
    <definedName name="OXIGENO_CIL">#REF!</definedName>
    <definedName name="P">#REF!</definedName>
    <definedName name="P.U.">#REF!</definedName>
    <definedName name="P.U.Amercoat_385ASA">[58]Insumos!$E$15</definedName>
    <definedName name="P.U.Amercoat_385ASA_2">#N/A</definedName>
    <definedName name="P.U.Amercoat_385ASA_3">#N/A</definedName>
    <definedName name="P.U.Dimecote9">[58]Insumos!$E$13</definedName>
    <definedName name="P.U.Dimecote9_2">#N/A</definedName>
    <definedName name="P.U.Dimecote9_3">#N/A</definedName>
    <definedName name="P.U.Thinner1000">[58]Insumos!$E$12</definedName>
    <definedName name="P.U.Thinner1000_2">#N/A</definedName>
    <definedName name="P.U.Thinner1000_3">#N/A</definedName>
    <definedName name="P.U.Urethane_Acrilico">[58]Insumos!$E$17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950">#REF!</definedName>
    <definedName name="Pala_Tramotina">[4]Insumos!#REF!</definedName>
    <definedName name="PALM">#REF!</definedName>
    <definedName name="PALPUA14">#REF!</definedName>
    <definedName name="PALPUA16">#REF!</definedName>
    <definedName name="PAMAEXT">[26]UASD!$F$3329</definedName>
    <definedName name="PAMAINT">[26]UASD!$F$3320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32C">#REF!</definedName>
    <definedName name="PANEL_DIST_4a8C">#REF!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12CONTRA">#REF!</definedName>
    <definedName name="PANEL6CIR">#REF!</definedName>
    <definedName name="PANEL8CIR">#REF!</definedName>
    <definedName name="PanelDist_6a12_Circ_125a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ARRAYOS_9KV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'[47]V.Tierras A'!$D$7</definedName>
    <definedName name="PDUCHA">#REF!</definedName>
    <definedName name="PEON">#REF!</definedName>
    <definedName name="Peon_1">#REF!</definedName>
    <definedName name="Peon_Colchas">[30]MO!$B$11</definedName>
    <definedName name="PEONCARP">[28]INS!#REF!</definedName>
    <definedName name="Peones">#REF!</definedName>
    <definedName name="Peones_2">#N/A</definedName>
    <definedName name="Peones_3">#N/A</definedName>
    <definedName name="PERFIL_CUADRADO_34">[30]INSU!$B$91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ACRINT">[26]UASD!$F$3554</definedName>
    <definedName name="PICER">[26]UASD!$F$3459</definedName>
    <definedName name="PICO">#REF!</definedName>
    <definedName name="pie">#REF!</definedName>
    <definedName name="PIEDRA">#REF!</definedName>
    <definedName name="Piedra_de_Río">[4]Insumos!#REF!</definedName>
    <definedName name="PIEDRA_GAVIONE_M3">'[24]MATERIALES LISTADO'!$D$12</definedName>
    <definedName name="PIEDRA_GAVIONES">#REF!</definedName>
    <definedName name="Piedra_para_Encache">[4]Insumos!#REF!</definedName>
    <definedName name="pilote">#REF!</definedName>
    <definedName name="pilotes">#REF!</definedName>
    <definedName name="pinacrext2">'[26]anal term'!$G$1219</definedName>
    <definedName name="PINO">[40]INS!$D$770</definedName>
    <definedName name="Pino_Bruto_Americano">[16]Insumos!$B$75:$D$75</definedName>
    <definedName name="PINO1X4X12">#REF!</definedName>
    <definedName name="PINO1X4X12TRAT">#REF!</definedName>
    <definedName name="PINOAME">[17]Mat!$D$46</definedName>
    <definedName name="pinobruto">[18]MATERIALES!$G$33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Epóxica_Popular">#REF!</definedName>
    <definedName name="Pintura_Epóxica_Popular_2">#N/A</definedName>
    <definedName name="Pintura_Epóxica_Popular_3">#N/A</definedName>
    <definedName name="PINTURA_MANTENIMIENTO">#REF!</definedName>
    <definedName name="PINTURA_OXIDO_ROJO">#REF!</definedName>
    <definedName name="pinturas">#REF!</definedName>
    <definedName name="PISO_GRANITO_FONDO_BCO">[30]INSU!$B$103</definedName>
    <definedName name="PISO01">#REF!</definedName>
    <definedName name="PISO09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GRA1233030BCO">#REF!</definedName>
    <definedName name="PISOGRA1233030GRIS">#REF!</definedName>
    <definedName name="PISOGRA1234040BCO">#REF!</definedName>
    <definedName name="PISOGRABOTI4040BCO">#REF!</definedName>
    <definedName name="PISOGRABOTI4040COL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[19]A!#REF!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[28]INS!$D$563</definedName>
    <definedName name="plmadera1x4">#REF!</definedName>
    <definedName name="plmadera2x4">#REF!</definedName>
    <definedName name="plmadera4x4">#REF!</definedName>
    <definedName name="PLOMERO">[28]INS!#REF!</definedName>
    <definedName name="PLOMERO_SOLDADOR">#REF!</definedName>
    <definedName name="PLOMEROAYUDANTE">[28]INS!#REF!</definedName>
    <definedName name="PLOMEROOFICIAL">[28]INS!#REF!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[17]Mat!$D$49</definedName>
    <definedName name="PLYWOOD">#REF!</definedName>
    <definedName name="PLYWOOD_34_2CARAS">#REF!</definedName>
    <definedName name="PM">[5]A!#REF!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aje">[59]Presupuesto!#REF!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OZO10">#REF!</definedName>
    <definedName name="POZO8">#REF!</definedName>
    <definedName name="PP">[5]A!#REF!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'[60]med.mov.de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FASE_I">#REF!</definedName>
    <definedName name="PRE_FASE_I_II">#REF!</definedName>
    <definedName name="PRE_FASE_II">#REF!</definedName>
    <definedName name="pre_hormigon_124">#REF!</definedName>
    <definedName name="pre_rellen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[61]Precios!$A$4:$F$1576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">#REF!</definedName>
    <definedName name="Presupuesto_Maternidad">#REF!</definedName>
    <definedName name="presupuestoc1">#REF!</definedName>
    <definedName name="presupuestoc2">#REF!</definedName>
    <definedName name="PRESUPUESTOJJJ">#REF!</definedName>
    <definedName name="PRIMA">#REF!</definedName>
    <definedName name="PRIMA_2">"$#REF!.$M$38"</definedName>
    <definedName name="PRIMA_3">"$#REF!.$M$38"</definedName>
    <definedName name="PRINT_AREA_MI">#REF!</definedName>
    <definedName name="PRINT_TITLES_MI">#REF!</definedName>
    <definedName name="PROMEDIO">#REF!</definedName>
    <definedName name="PROP">#REF!</definedName>
    <definedName name="PROY">#REF!</definedName>
    <definedName name="Proyecto">#REF!</definedName>
    <definedName name="prticos">[62]peso!#REF!</definedName>
    <definedName name="prticos_2">#N/A</definedName>
    <definedName name="prticos_3">#N/A</definedName>
    <definedName name="Prueba_en_Compactación_con_equipo">[4]Insumos!#REF!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2.3X8.4">#REF!</definedName>
    <definedName name="PTAPANCORCAOBA3X8.4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ÑO">[26]Mat!$D$163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'[4]Análisis de Precios'!#REF!</definedName>
    <definedName name="PUCOLUMNAS_C1">'[16]Análisis de Precios'!$F$210</definedName>
    <definedName name="PUCOLUMNAS_C10">'[4]Análisis de Precios'!#REF!</definedName>
    <definedName name="PUCOLUMNAS_C11">'[4]Análisis de Precios'!#REF!</definedName>
    <definedName name="PUCOLUMNAS_C12">'[4]Análisis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[4]Insumos!#REF!</definedName>
    <definedName name="Puerta_Corred._Alum__Anod._Bce._Vid._Transp.">[4]Insumos!#REF!</definedName>
    <definedName name="Puerta_Corred._Alum__Anod._Nor._Vid._Bce._Liso">[4]Insumos!#REF!</definedName>
    <definedName name="Puerta_Corred._Alum__Anod._Nor._Vid._Bce._Mart.">[4]Insumos!#REF!</definedName>
    <definedName name="Puerta_Corred._Alum__Anod._Nor._Vid._Transp.">[4]Insumos!#REF!</definedName>
    <definedName name="Puerta_corrediza___BCE._VID._TRANSP.">[4]Insumos!#REF!</definedName>
    <definedName name="Puerta_corrediza___BCE._VID._TRANSP._LISO">[4]Insumos!#REF!</definedName>
    <definedName name="Puerta_de_Pino_Apanelada">[4]Insumos!#REF!</definedName>
    <definedName name="PUERTA_PANEL_PINO">#REF!</definedName>
    <definedName name="Puerta_Pino_Americano_Tratado">[4]Insumos!#REF!</definedName>
    <definedName name="PUERTA_PLYWOOD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[4]Insumos!#REF!</definedName>
    <definedName name="Puertas_de_Plywood">[4]Insumos!#REF!</definedName>
    <definedName name="Puertas_de_Plywood_3_16">[4]Insumos!#REF!</definedName>
    <definedName name="Puertas_Pino_Apanelada">[4]Insumos!#REF!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ido_y_Brillado____De_Luxe">[16]Insumos!$B$241:$D$241</definedName>
    <definedName name="Pulido_y_Brillado_de_Piso">[4]Insumos!#REF!</definedName>
    <definedName name="PULIDO_Y_BRILLADO_ESCALON">#REF!</definedName>
    <definedName name="PULIDOyBRILLADO_TC">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'[4]Análisis de Precios'!#REF!</definedName>
    <definedName name="PUPINTURAACRILICAEXTERIOR">'[4]Análisis de Precios'!#REF!</definedName>
    <definedName name="PUPINTURAACRILICAINTERIOR">'[4]Análisis de Precios'!#REF!</definedName>
    <definedName name="PUPINTURACAL">'[4]Análisis de Precios'!#REF!</definedName>
    <definedName name="PUPINTURAMANTENIMIENTO">'[4]Análisis de Precios'!#REF!</definedName>
    <definedName name="PUPISOCERAMICA_33X33">#REF!</definedName>
    <definedName name="PUPISOCERAMICA_33X33_2">#N/A</definedName>
    <definedName name="PUPISOCERAMICACRIOLLA20X20">'[4]Análisis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'[4]Análisis de Precios'!#REF!</definedName>
    <definedName name="putabletas">#REF!</definedName>
    <definedName name="PUTRAMPADEGRASA">#REF!</definedName>
    <definedName name="PUTRAMPADEGRASA_2">#N/A</definedName>
    <definedName name="PUVIGA">'[4]Análisis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'[4]Análisis de Precios'!#REF!</definedName>
    <definedName name="PUZAPATACOMBINADA_C1_C4">'[4]Análisis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'[16]Análisis de Precios'!$F$201</definedName>
    <definedName name="PUZOCALOCERAMICACRIOLLADE20">'[4]Análisis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[28]INS!$D$568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">[1]PRESUPUESTO!#REF!</definedName>
    <definedName name="qqvarilla">#REF!</definedName>
    <definedName name="QUICIOGRA30BCO">#REF!</definedName>
    <definedName name="QUICIOGRA40BCO">#REF!</definedName>
    <definedName name="QUICIOGRABOTI40COL">#REF!</definedName>
    <definedName name="QUICIOLAD">#REF!</definedName>
    <definedName name="QUICIOMOS25ROJ">#REF!</definedName>
    <definedName name="QUIEBRASOLESVERTCONTRA">#REF!</definedName>
    <definedName name="R_">#REF!</definedName>
    <definedName name="rastra">'[15]Listado Equipos a utilizar'!#REF!</definedName>
    <definedName name="rastrapuas">'[15]Listado Equipos a utilizar'!#REF!</definedName>
    <definedName name="RASTRILLO">#REF!</definedName>
    <definedName name="r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PVC_34a12">#REF!</definedName>
    <definedName name="REDUCCION_PVC_DREN_4x2">#REF!</definedName>
    <definedName name="reesti">#REF!</definedName>
    <definedName name="reestii">#REF!</definedName>
    <definedName name="reestiii">#REF!</definedName>
    <definedName name="reestiiii">#REF!</definedName>
    <definedName name="REFERENCIA">[63]COF!$G$733</definedName>
    <definedName name="reg.compac.rell">'[29]Costos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'[29]Costos Mano de Obra'!$O$41</definedName>
    <definedName name="Regado_y_Compactación_Tosca___A_M">[4]Insumos!#REF!</definedName>
    <definedName name="regi">'[64]Pasarela de L=60.00'!#REF!</definedName>
    <definedName name="REGISTRO">#REF!</definedName>
    <definedName name="REGISTRO_ELEC_6x6">#REF!</definedName>
    <definedName name="REGLA">#REF!</definedName>
    <definedName name="REGLA_PAÑETE">#REF!</definedName>
    <definedName name="Regla_para_Pañete____Preparada">[16]Insumos!$B$76:$D$76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PISO">#REF!</definedName>
    <definedName name="REJILLAPISOALUM">#REF!</definedName>
    <definedName name="REJILLAS_1x1">#REF!</definedName>
    <definedName name="Rell.caliche">'[29]Insumos materiales'!$J$32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moción_de_Capa_Vegetal">[4]Insumos!#REF!</definedName>
    <definedName name="REMOCIONCVMANO">#REF!</definedName>
    <definedName name="REMREINSTTRANSFCONTRA">#REF!</definedName>
    <definedName name="rep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>#REF!</definedName>
    <definedName name="RETRO_320">#REF!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[26]UASD!$F$3537</definedName>
    <definedName name="REVCER01">#REF!</definedName>
    <definedName name="REVCER09">#REF!</definedName>
    <definedName name="REVESTIMIENTO_CERAMICA_20x20">#REF!</definedName>
    <definedName name="REVLAD248">#REF!</definedName>
    <definedName name="REVLADBIS228">#REF!</definedName>
    <definedName name="RNCARQSA">#REF!</definedName>
    <definedName name="RNCJAGS">#REF!</definedName>
    <definedName name="ROBLEBRA">#REF!</definedName>
    <definedName name="rodillo">'[15]Listado Equipos a utilizar'!#REF!</definedName>
    <definedName name="RODILLO_CAT_815">#REF!</definedName>
    <definedName name="rodneu">'[15]Listado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[65]Insumos!$I$3</definedName>
    <definedName name="RUSTICO">#REF!</definedName>
    <definedName name="RV">[42]Presup.!#REF!</definedName>
    <definedName name="rvesti">#REF!</definedName>
    <definedName name="rvestii">#REF!</definedName>
    <definedName name="rvestiii">#REF!</definedName>
    <definedName name="rvestiiii">#REF!</definedName>
    <definedName name="S">[5]A!#REF!</definedName>
    <definedName name="SALARIO">#REF!</definedName>
    <definedName name="SALCAL">#REF!</definedName>
    <definedName name="SALIDA">#N/A</definedName>
    <definedName name="SALTEL">#REF!</definedName>
    <definedName name="SDFSDD">#REF!</definedName>
    <definedName name="SEGUETA">#REF!</definedName>
    <definedName name="Seguetas____Ultra">[4]Insumos!#REF!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éptico">#REF!</definedName>
    <definedName name="SEPTICOCAL">#REF!</definedName>
    <definedName name="SEPTICOROC">#REF!</definedName>
    <definedName name="SEPTICOTIE">#REF!</definedName>
    <definedName name="Sereno_Mes">[37]MO!$B$16</definedName>
    <definedName name="Servicio.Vaciado.con.bomba">'[29]Insumos materiales'!$J$45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#REF!</definedName>
    <definedName name="solap">[66]Elemento!$C$796</definedName>
    <definedName name="SOLDADORA">#REF!</definedName>
    <definedName name="solvente">#REF!</definedName>
    <definedName name="SUB">#REF!</definedName>
    <definedName name="SUB_2">#N/A</definedName>
    <definedName name="SUB_3">#N/A</definedName>
    <definedName name="SUB_TOTAL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'[29]Costos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inistro_y_Regado_de_Tierra_Negra">[4]Insumos!#REF!</definedName>
    <definedName name="SUMINISTROS">#REF!</definedName>
    <definedName name="TABIQUESBAÑOSM2CONTRA">#REF!</definedName>
    <definedName name="TABLESTACADO">'[67]Ana.precios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_55Gls">#REF!</definedName>
    <definedName name="TANQUEAGUA">#REF!</definedName>
    <definedName name="TAPA_ALUMINIO_1x1">#REF!</definedName>
    <definedName name="TAPA_REGISTRO_HF">#REF!</definedName>
    <definedName name="TAPA_REGISTRO_HF_LIVIANA">#REF!</definedName>
    <definedName name="TAPACISALUM2727">#REF!</definedName>
    <definedName name="TAPAINODNAT">#REF!</definedName>
    <definedName name="TAPE">#REF!</definedName>
    <definedName name="TAPE_3M">#REF!</definedName>
    <definedName name="TAPONREG2">#REF!</definedName>
    <definedName name="TAPONREG3">#REF!</definedName>
    <definedName name="TAPONREG4">#REF!</definedName>
    <definedName name="TARUGO">#REF!</definedName>
    <definedName name="TASA">[68]Insumos!$H$2</definedName>
    <definedName name="TC">#REF!</definedName>
    <definedName name="TECHOASBTIJPI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etuii">#REF!</definedName>
    <definedName name="THINNER">#REF!</definedName>
    <definedName name="tie">#REF!</definedName>
    <definedName name="TIEMPO">[69]ANALISIS!$D$7</definedName>
    <definedName name="TIMBRE">#REF!</definedName>
    <definedName name="TINACOS">#REF!</definedName>
    <definedName name="TITULO_COPIAR_TODO">#REF!</definedName>
    <definedName name="TITULO_PRESUPUESTO">#REF!</definedName>
    <definedName name="_xlnm.Print_Titles" localSheetId="0">'LISTADO DE PARTIDAS'!$1:$10</definedName>
    <definedName name="_xlnm.Print_Titles">#REF!</definedName>
    <definedName name="tiza">#REF!</definedName>
    <definedName name="TO">[5]A!#REF!</definedName>
    <definedName name="Tolas">#REF!</definedName>
    <definedName name="Tolas_2">"$#REF!.$B$13"</definedName>
    <definedName name="Tolas_3">"$#REF!.$B$13"</definedName>
    <definedName name="TOMACORRIENTE_110V">#REF!</definedName>
    <definedName name="TOMACORRIENTE_220V_SENC">#REF!</definedName>
    <definedName name="TOMACORRIENTE_30a">#REF!</definedName>
    <definedName name="tony">'[64]Pasarela de L=60.00'!#REF!</definedName>
    <definedName name="Tope_de_Marmolite_C_Normal">[4]Insumos!#REF!</definedName>
    <definedName name="TOPEMARMOLITE">#REF!</definedName>
    <definedName name="TOPOGRAFIA">#REF!</definedName>
    <definedName name="TOPOGRAFIA_2">#N/A</definedName>
    <definedName name="TOPOGRAFIA_3">#N/A</definedName>
    <definedName name="Topografo">#REF!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_INODORO">#REF!</definedName>
    <definedName name="TORNILLOSFIJARARAN">#REF!</definedName>
    <definedName name="Tosca">[4]Insumos!#REF!</definedName>
    <definedName name="tosi">#REF!</definedName>
    <definedName name="tosii">#REF!</definedName>
    <definedName name="tosiii">#REF!</definedName>
    <definedName name="tosiiii">#REF!</definedName>
    <definedName name="Total">#REF!</definedName>
    <definedName name="TOTAL_2">#REF!</definedName>
    <definedName name="totalgeneral">#REF!</definedName>
    <definedName name="totalgeneral_2">"$#REF!.$M$56"</definedName>
    <definedName name="totalgeneral_3">"$#REF!.$M$56"</definedName>
    <definedName name="TRACTOR_D8K">#REF!</definedName>
    <definedName name="TRACTORD">[36]EQUIPOS!$D$14</definedName>
    <definedName name="tractorm">'[15]Listado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F750KVACONTRA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ANSMINBARRO">#REF!</definedName>
    <definedName name="transpasf">'[15]Listado Equipos a utilizar'!#REF!</definedName>
    <definedName name="transporte">'[20]Resumen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'[70]Ins 2'!$E$51</definedName>
    <definedName name="TRIPLESEAL">#REF!</definedName>
    <definedName name="Trompo">#REF!</definedName>
    <definedName name="truct">[20]Materiales!#REF!</definedName>
    <definedName name="ttt" hidden="1">#REF!</definedName>
    <definedName name="tub6x14">[11]analisis!$G$2304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UBO221">'[26]Pu-Sanit.'!$C$183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ud">#REF!</definedName>
    <definedName name="UD.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>#REF!</definedName>
    <definedName name="uso.vibrador">'[29]Costos Mano de Obra'!$O$42</definedName>
    <definedName name="USOSMADERA">#REF!</definedName>
    <definedName name="UY">[5]A!#REF!</definedName>
    <definedName name="v">#REF!</definedName>
    <definedName name="VACC">[13]Precio!$F$31</definedName>
    <definedName name="vaciado">#REF!</definedName>
    <definedName name="VACIADOAMANO">#REF!</definedName>
    <definedName name="VACZ">[13]Precio!$F$30</definedName>
    <definedName name="VAIVEN">#REF!</definedName>
    <definedName name="VALOR">#REF!</definedName>
    <definedName name="valor2">[3]Analisis!#REF!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arillas">#REF!</definedName>
    <definedName name="varillas_2">#N/A</definedName>
    <definedName name="varillas_3">#N/A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>[4]Insumos!#REF!</definedName>
    <definedName name="VENT2SDR41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>#REF!</definedName>
    <definedName name="VERGRAGRIPVC">#REF!</definedName>
    <definedName name="VERGRAGRISCONTRA">#REF!</definedName>
    <definedName name="VIBRADO">#REF!</definedName>
    <definedName name="Vibroquín_Color_40_x40">[4]Insumos!#REF!</definedName>
    <definedName name="Vibroquín_Gris_40_x40">[4]Insumos!#REF!</definedName>
    <definedName name="VIGASHP">#REF!</definedName>
    <definedName name="VIGASHP_2">"$#REF!.$B$109"</definedName>
    <definedName name="VIGASHP_3">"$#REF!.$B$109"</definedName>
    <definedName name="VIOLINADO">#REF!</definedName>
    <definedName name="VIOLINAR1CARA">#REF!</definedName>
    <definedName name="VLP">[13]Precio!$F$41</definedName>
    <definedName name="volteobote">'[15]Listado Equipos a utilizar'!#REF!</definedName>
    <definedName name="volteobotela">'[15]Listado Equipos a utilizar'!#REF!</definedName>
    <definedName name="volteobotelargo">'[15]Listado Equipos a utilizar'!#REF!</definedName>
    <definedName name="VP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10">#REF!</definedName>
    <definedName name="VVC">[13]Precio!$F$39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hidden="1">'[21]ANALISIS STO DGO'!#REF!</definedName>
    <definedName name="ware." hidden="1">'[21]ANALISIS STO DGO'!#REF!</definedName>
    <definedName name="ware.1" hidden="1">'[21]ANALISIS STO DGO'!#REF!</definedName>
    <definedName name="WAREHOUSE" hidden="1">'[21]ANALISIS STO DGO'!#REF!</definedName>
    <definedName name="Wimaldy" hidden="1">'[21]ANALISIS STO DGO'!#REF!</definedName>
    <definedName name="wimaldy.">#REF!</definedName>
    <definedName name="wimaldy..">#REF!</definedName>
    <definedName name="Wimaldy...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[19]A!#REF!</definedName>
    <definedName name="yutero">#REF!</definedName>
    <definedName name="z">#REF!</definedName>
    <definedName name="Z_086A872D_15DF_436A_8459_CE22F6819FF4_.wvu.Rows" hidden="1">[10]Presentacion!#REF!</definedName>
    <definedName name="Z_433CD32B_6ED4_49CC_BAF2_96C8761B8B2B_.wvu.PrintArea" localSheetId="0" hidden="1">'LISTADO DE PARTIDAS'!$A$1:$G$112</definedName>
    <definedName name="Z_433CD32B_6ED4_49CC_BAF2_96C8761B8B2B_.wvu.PrintTitles" localSheetId="0" hidden="1">'LISTADO DE PARTIDAS'!$6:$7</definedName>
    <definedName name="Z_D55C8B2E_861A_459E_9D09_3AF38A1DE99E_.wvu.Rows" hidden="1">[10]Presentacion!#REF!</definedName>
    <definedName name="Z_F540D718_D9AA_403F_AE49_60D937FD77E5_.wvu.Rows" hidden="1">[10]Presentacion!#REF!</definedName>
    <definedName name="ZABALETA">'[26]anal term'!$F$1808</definedName>
    <definedName name="ZABALETAPISO">#REF!</definedName>
    <definedName name="ZABALETATECHO">#REF!</definedName>
    <definedName name="zap.muro6">#REF!</definedName>
    <definedName name="zapata">'[4]caseta de planta'!$C$1:$C$65536</definedName>
    <definedName name="zapatasdeescaleras">#REF!</definedName>
    <definedName name="ZIN_001">#REF!</definedName>
    <definedName name="ZINC_CAL26_3x6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OCALO_8x34">#REF!</definedName>
    <definedName name="Zócalo_de_Cerámica_Criolla_de_33___1era">[16]Insumos!$B$42:$D$42</definedName>
    <definedName name="zocalobotichinorojo">#REF!</definedName>
    <definedName name="ZOCESCGRAPROYAL">#REF!</definedName>
    <definedName name="ZOCGRA30BCO">#REF!</definedName>
    <definedName name="ZOCGRA30GRIS">#REF!</definedName>
    <definedName name="ZOCGRA40BCO">#REF!</definedName>
    <definedName name="ZOCGRABOTI40BCO">#REF!</definedName>
    <definedName name="ZOCGRABOTI40COL">#REF!</definedName>
    <definedName name="ZOCGRAPROYAL40">#REF!</definedName>
    <definedName name="ZOCLAD28">#REF!</definedName>
    <definedName name="ZOCMOSROJ25">#REF!</definedName>
    <definedName name="ZOGRAESC">[26]UASD!$F$3522</definedName>
  </definedNames>
  <calcPr calcId="191028" fullPrecision="0"/>
  <customWorkbookViews>
    <customWorkbookView name="DELL - Personal View" guid="{311FB998-5E4A-4D29-97E3-7E913EA03810}" mergeInterval="0" personalView="1" maximized="1" windowWidth="1916" windowHeight="857" tabRatio="71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" i="47" l="1"/>
  <c r="A100" i="47" s="1"/>
  <c r="A101" i="47" s="1"/>
  <c r="A102" i="47" s="1"/>
  <c r="A103" i="47" s="1"/>
  <c r="A104" i="47" s="1"/>
  <c r="A105" i="47" s="1"/>
  <c r="A106" i="47" s="1"/>
  <c r="A107" i="47" s="1"/>
  <c r="A108" i="47" s="1"/>
  <c r="A109" i="47" s="1"/>
  <c r="F79" i="47"/>
  <c r="F78" i="47"/>
  <c r="F77" i="47"/>
  <c r="F76" i="47"/>
  <c r="F75" i="47"/>
  <c r="F74" i="47"/>
  <c r="F73" i="47"/>
  <c r="F72" i="47"/>
  <c r="F71" i="47"/>
  <c r="F70" i="47"/>
  <c r="F66" i="47"/>
  <c r="F65" i="47"/>
  <c r="F64" i="47"/>
  <c r="F63" i="47"/>
  <c r="A62" i="47"/>
  <c r="A63" i="47" s="1"/>
  <c r="A64" i="47" s="1"/>
  <c r="A65" i="47" s="1"/>
  <c r="A66" i="47" s="1"/>
  <c r="A60" i="47"/>
  <c r="F57" i="47"/>
  <c r="F56" i="47"/>
  <c r="F55" i="47"/>
  <c r="F54" i="47"/>
  <c r="F51" i="47"/>
  <c r="F50" i="47"/>
  <c r="F49" i="47"/>
  <c r="F48" i="47"/>
  <c r="F45" i="47"/>
  <c r="F40" i="47"/>
  <c r="G41" i="47" s="1"/>
  <c r="F36" i="47"/>
  <c r="F35" i="47"/>
  <c r="F32" i="47"/>
  <c r="F31" i="47"/>
  <c r="F60" i="47"/>
  <c r="G61" i="47" s="1"/>
  <c r="F29" i="47"/>
  <c r="F28" i="47"/>
  <c r="F34" i="47"/>
  <c r="F26" i="47"/>
  <c r="F33" i="47"/>
  <c r="F24" i="47"/>
  <c r="F23" i="47"/>
  <c r="F22" i="47"/>
  <c r="A21" i="47"/>
  <c r="A39" i="47" s="1"/>
  <c r="F19" i="47"/>
  <c r="F18" i="47"/>
  <c r="F17" i="47"/>
  <c r="F16" i="47"/>
  <c r="F15" i="47"/>
  <c r="F14" i="47"/>
  <c r="A14" i="47"/>
  <c r="A15" i="47" s="1"/>
  <c r="A16" i="47" s="1"/>
  <c r="A17" i="47" s="1"/>
  <c r="A18" i="47" s="1"/>
  <c r="A19" i="47" s="1"/>
  <c r="A69" i="47" l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22" i="47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G52" i="47"/>
  <c r="G20" i="47"/>
  <c r="G58" i="47"/>
  <c r="A40" i="47"/>
  <c r="A42" i="47"/>
  <c r="F44" i="47"/>
  <c r="F43" i="47"/>
  <c r="G80" i="47"/>
  <c r="G67" i="47"/>
  <c r="F27" i="47"/>
  <c r="F37" i="47"/>
  <c r="F25" i="47"/>
  <c r="F30" i="47"/>
  <c r="G38" i="47" l="1"/>
  <c r="A43" i="47"/>
  <c r="A44" i="47" s="1"/>
  <c r="A45" i="47" s="1"/>
  <c r="A47" i="47"/>
  <c r="G46" i="47"/>
  <c r="A53" i="47" l="1"/>
  <c r="A54" i="47" s="1"/>
  <c r="A55" i="47" s="1"/>
  <c r="A56" i="47" s="1"/>
  <c r="A57" i="47" s="1"/>
  <c r="A48" i="47"/>
  <c r="A49" i="47" s="1"/>
  <c r="A50" i="47" s="1"/>
  <c r="A51" i="47" s="1"/>
  <c r="G81" i="47"/>
  <c r="F92" i="47" l="1"/>
  <c r="F88" i="47"/>
  <c r="F84" i="47"/>
  <c r="F91" i="47"/>
  <c r="F87" i="47"/>
  <c r="F83" i="47"/>
  <c r="F90" i="47"/>
  <c r="F86" i="47"/>
  <c r="F85" i="47"/>
  <c r="F89" i="47" l="1"/>
  <c r="G93" i="47" s="1"/>
  <c r="G95" i="47" s="1"/>
</calcChain>
</file>

<file path=xl/sharedStrings.xml><?xml version="1.0" encoding="utf-8"?>
<sst xmlns="http://schemas.openxmlformats.org/spreadsheetml/2006/main" count="151" uniqueCount="115">
  <si>
    <t xml:space="preserve">RECONSTRUCCION VIA DE ACCESO RIOCITO-PLAYA SALADILLA, MUNICIPIO SANTA CRUZ </t>
  </si>
  <si>
    <t>PROVINCIA DE BARAHONA</t>
  </si>
  <si>
    <t>LISTADO DE PARTIDAS</t>
  </si>
  <si>
    <t>ITEM</t>
  </si>
  <si>
    <t>DESCRIPCION</t>
  </si>
  <si>
    <t>CANT</t>
  </si>
  <si>
    <t>UNIDAD</t>
  </si>
  <si>
    <t>P.U. RD$</t>
  </si>
  <si>
    <t>VALOR RD$</t>
  </si>
  <si>
    <t>SUB-TOTAL RD$</t>
  </si>
  <si>
    <t>A</t>
  </si>
  <si>
    <t xml:space="preserve">INTERVENCION VIAL </t>
  </si>
  <si>
    <t>TRABAJOS GENERALES</t>
  </si>
  <si>
    <t>Ingeniería</t>
  </si>
  <si>
    <t>KM</t>
  </si>
  <si>
    <t>Mantenimiento de tránsito</t>
  </si>
  <si>
    <t>Campamento</t>
  </si>
  <si>
    <t>UD</t>
  </si>
  <si>
    <t>Construcción de almacén según requerimiento de cada oferente, presentar  análisis  desglosado</t>
  </si>
  <si>
    <t>Rótulo de identificación proyecto, tipo banner calibre 18 onz, filamento 1,000 x 1,000. Dimensión: 12' x 8' (incl. estructura metálica en HG)</t>
  </si>
  <si>
    <t>Letrero de identificación doble cara (Obra en proceso) con base de tola y estructura en perfiles de hierro galvanizado, 1.22 x 1.22 m. Según diseño</t>
  </si>
  <si>
    <t>MOVIMIENTO DE TIERRA</t>
  </si>
  <si>
    <t>Limpieza, desmonte y destronque (Área tipo B)</t>
  </si>
  <si>
    <t>HECT</t>
  </si>
  <si>
    <t>Remoción de capa de rodadura de hormigón asfáltico</t>
  </si>
  <si>
    <t>M2</t>
  </si>
  <si>
    <t>Remoción y recolocación de alambradas</t>
  </si>
  <si>
    <t>M.L.</t>
  </si>
  <si>
    <t>Excavación no clasificada 60.00 mts. de acarreo libre</t>
  </si>
  <si>
    <t>M3N</t>
  </si>
  <si>
    <t xml:space="preserve">Excavación en material inservible 60.00 mts. de acarreo libre </t>
  </si>
  <si>
    <t>Excavación de préstamos Caso 1, Primer kilómetro con acarreo libre</t>
  </si>
  <si>
    <t xml:space="preserve">Relleno compactado </t>
  </si>
  <si>
    <t>M3C</t>
  </si>
  <si>
    <t>Excavación de canal de entrada y/o salida de alcantarillas en material no clasificado, 60.00 mts. de acarreo libre</t>
  </si>
  <si>
    <t>Cunetas en pie de talud</t>
  </si>
  <si>
    <t>Canalización</t>
  </si>
  <si>
    <t>M3</t>
  </si>
  <si>
    <t>Escarificación de superficie</t>
  </si>
  <si>
    <t>Acarreo adicional materiales de excavación (sistema M3E-Hec)</t>
  </si>
  <si>
    <t>M3E-Hec</t>
  </si>
  <si>
    <t>Acarreo adicional materiales de préstamo (sistema M3E-Km)</t>
  </si>
  <si>
    <t>M3E-Km</t>
  </si>
  <si>
    <t>Acarreo adicional materiales de base (sistema M3E-Km)</t>
  </si>
  <si>
    <t>Excavación para estructuras hasta 1.50 mt. de profundidad (badenes y alcantarilla)</t>
  </si>
  <si>
    <t>Terminación de Subrasante</t>
  </si>
  <si>
    <t>BASE</t>
  </si>
  <si>
    <t>Base granular natural (incluyendo acarreo del primer kilómetro), e=0.20 m</t>
  </si>
  <si>
    <t>CAPA DE RODADURA</t>
  </si>
  <si>
    <t>Riego de imprimación (0.5gls/m2)</t>
  </si>
  <si>
    <t>Riego de liga ( Adherencia)</t>
  </si>
  <si>
    <t>Carpeta de hormigón asfáltico mezclado en planta de 2"</t>
  </si>
  <si>
    <t>ESTRUCTURAS</t>
  </si>
  <si>
    <r>
      <t xml:space="preserve">Hormigón industrial estructural Clase A, para cabezales, </t>
    </r>
    <r>
      <rPr>
        <sz val="11"/>
        <rFont val="Calibri"/>
        <family val="2"/>
      </rPr>
      <t>Ø</t>
    </r>
    <r>
      <rPr>
        <sz val="10.55"/>
        <rFont val="Arial"/>
        <family val="2"/>
      </rPr>
      <t xml:space="preserve"> 1/2" @ 0.20 A.D, D.C, </t>
    </r>
    <r>
      <rPr>
        <sz val="11"/>
        <rFont val="Arial"/>
        <family val="2"/>
      </rPr>
      <t>F´c= 280 kg/cm2</t>
    </r>
  </si>
  <si>
    <t>Hormigón industrial estructural Clase A, para aletones, Ø 1/2" @ 0.20 A.D, D.C, F´c= 280 kg/cm2</t>
  </si>
  <si>
    <t>Hormigón industrial  estructural Clase A, para badenes, Ø 3/8" @ 0.20 A.D, F´c= 210 kg/cm2</t>
  </si>
  <si>
    <t>Hormigón ciclópeo en badenes</t>
  </si>
  <si>
    <t>DRENAJE</t>
  </si>
  <si>
    <t>Tubería de hormigón Clase lll de diámetro 48"</t>
  </si>
  <si>
    <t>M.L</t>
  </si>
  <si>
    <t>Tubería de hormigón Clase lll de diámetro 30"</t>
  </si>
  <si>
    <t>ML</t>
  </si>
  <si>
    <t>Material para asiento Clase C</t>
  </si>
  <si>
    <t>Suministro, acarreo, colocación y compactación del material de relleno para tubería y obras conexas</t>
  </si>
  <si>
    <t>OBRAS COMPLEMENTARIAS</t>
  </si>
  <si>
    <t>Cuneta de hormigón industrial, e=0.10 m, F´c =210 kg/cm2</t>
  </si>
  <si>
    <t>MISCELANEOS</t>
  </si>
  <si>
    <t>Señal vertical 16" x 24" Alcantarilla, fijo en tola, tubo 2" x 2" galvanizado, reflectivo amarillo o grado diamante</t>
  </si>
  <si>
    <t>Señal vertical 16" x 24" Curva, fijo en tola, tubo 2" x 2" galvanizado, reflectivo amarillo o grado diamante</t>
  </si>
  <si>
    <t>Línea en pintura termoplástica  amarilla / blancas en vía de circulación</t>
  </si>
  <si>
    <t>Limpieza continua, final  y bote</t>
  </si>
  <si>
    <t>B</t>
  </si>
  <si>
    <t>INSTALACIONES ELECTRICAS</t>
  </si>
  <si>
    <t>INSTALACIONES ELECTRICAS MEDIA TENSION</t>
  </si>
  <si>
    <t>Suministro y colocación de Poste de hormigón de 35 pies de 500 Dan</t>
  </si>
  <si>
    <t>UD.</t>
  </si>
  <si>
    <t>Suministro y colocación de Estructura MT-105</t>
  </si>
  <si>
    <t>Suministro y colocación de Estructura MT-102</t>
  </si>
  <si>
    <t>Suministro y colocación de Estructura HA-100b</t>
  </si>
  <si>
    <t>Suministro y colocación de Estructura PR-101</t>
  </si>
  <si>
    <t>Suministro y colocación de Estructura PO-110</t>
  </si>
  <si>
    <t>Suministro y colocación de Alambre AAAC# 2 (Dos Líneas)</t>
  </si>
  <si>
    <t>PL</t>
  </si>
  <si>
    <t>Hoyo de poste y viento</t>
  </si>
  <si>
    <t xml:space="preserve">Transporte y uso de grúa para poste </t>
  </si>
  <si>
    <t>PA</t>
  </si>
  <si>
    <t>Parada de poste</t>
  </si>
  <si>
    <t>SUB-TOTAL</t>
  </si>
  <si>
    <t>GASTOS GENERALES</t>
  </si>
  <si>
    <t>Dirección Técnica - Beneficios</t>
  </si>
  <si>
    <t>Gastos Administrativos</t>
  </si>
  <si>
    <t>Fondo de Pensiones (Ley 6-86)</t>
  </si>
  <si>
    <t>Seguros y Fianzas</t>
  </si>
  <si>
    <t>Imprevistos</t>
  </si>
  <si>
    <t xml:space="preserve">Supervisión </t>
  </si>
  <si>
    <t>ITBIS a la Dirección Técnica</t>
  </si>
  <si>
    <t>Transporte</t>
  </si>
  <si>
    <t>CODIA</t>
  </si>
  <si>
    <t>Pruebas y ensayos de Laboratorios</t>
  </si>
  <si>
    <t>TOTAL GENERAL</t>
  </si>
  <si>
    <t>NOTAS:</t>
  </si>
  <si>
    <t>La limpieza continua y final serán requisito indispensable para la recepción formal de la obra.</t>
  </si>
  <si>
    <t>El hormigón para los elementos estructurales será de 210 kg/cm2 y el acero 4,200 kg/cm2 (grado 60); salvo indicación contraria (S.I.C.). Tomar en cuenta detalles estructurales en planos</t>
  </si>
  <si>
    <t>Toda estructura en madera, será protegida con protección Grado Marino y  tratamiento de pintura contra el intemperie</t>
  </si>
  <si>
    <t>Toda estructura en hierro, será protegida con tratamiento de pintura contra la oxidación, incluyendo sus accesorios y tornillería completa</t>
  </si>
  <si>
    <t>En la partida de paisajismo, los análisis de costo incluyen, mano de obra, transporte, acarreo interno, grúas, tierra negra y materiales para plantación.</t>
  </si>
  <si>
    <t xml:space="preserve">Los precios alzados (PA) y todos los precios serán pagados en las cubicaciones mediante desglose de partidas y/o presentación de facturas. </t>
  </si>
  <si>
    <t>Los precios alzados (PA) deben contener un desglose en los análisis para evaluación de precio.</t>
  </si>
  <si>
    <t>El relleno compactado debe ser colocado en capas de 20 cm de material clasificado, las cuales deben ser densificadas hasta 95% del ensayo Proctor modificado.</t>
  </si>
  <si>
    <t>Las partidas presentadas deben tener un desglose de: materiales, maquinarias, herramientas y mano de obra incluida.</t>
  </si>
  <si>
    <t>Las instalaciones sanitarias y eléctricas deben contener en sus análisis, en desglose, todas las piezas necesarias de cada partida para su desarrollo, incluyendo herramientas y mano de obra. Como : codos, tapones, curvas, conectores, etc.</t>
  </si>
  <si>
    <t>Se requiere presentación de muestras en las diferentes partidas  previa a su aprobación</t>
  </si>
  <si>
    <t>Los planos suministrados deben ser revisados en su totalidad a fin de poder desglosar los análisis de cada partida, según detalles y especificaciones presentadas en los mismos.</t>
  </si>
  <si>
    <t>La partida de las pruebas y ensayos de laboratorios será pagado contra factura y el monto debe de ser aprobado previo a la ejecución.</t>
  </si>
  <si>
    <t>El porcentaje (4.5%) correspondiente a gastos de seguros y fianzas  del proyecto, será pagado contra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</si>
</sst>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_(&quot;RD$&quot;* #,##0.00_);_(&quot;RD$&quot;* \(#,##0.00\);_(&quot;RD$&quot;* &quot;-&quot;??_);_(@_)"/>
    <numFmt numFmtId="168" formatCode="&quot;£&quot;#,##0;\-&quot;£&quot;#,##0"/>
    <numFmt numFmtId="169" formatCode="0.0"/>
    <numFmt numFmtId="170" formatCode="#,##0.0000"/>
    <numFmt numFmtId="171" formatCode="&quot;RD$&quot;#,##0.00"/>
    <numFmt numFmtId="172" formatCode="_-* #,##0.0000_-;\-* #,##0.0000_-;_-* &quot;-&quot;??_-;_-@_-"/>
    <numFmt numFmtId="173" formatCode="[$$-409]#,##0.00"/>
    <numFmt numFmtId="174" formatCode="_-* #,##0.00\ _$_-;\-* #,##0.00\ _$_-;_-* &quot;-&quot;??\ _$_-;_-@_-"/>
    <numFmt numFmtId="175" formatCode="&quot; &quot;#,##0.00&quot; &quot;;&quot; (&quot;#,##0.00&quot;)&quot;;&quot; -&quot;00&quot; &quot;;&quot; &quot;@&quot; &quot;"/>
    <numFmt numFmtId="176" formatCode="_-* #,##0.00\ _P_t_s_-;\-* #,##0.00\ _P_t_s_-;_-* &quot;-&quot;??\ _P_t_s_-;_-@_-"/>
    <numFmt numFmtId="177" formatCode="#,##0.00\ &quot;€&quot;;\-#,##0.00\ &quot;€&quot;"/>
    <numFmt numFmtId="178" formatCode="\$#,##0\ ;\(\$#,##0\)"/>
    <numFmt numFmtId="179" formatCode="_([$€-2]* #,##0.00_);_([$€-2]* \(#,##0.00\);_([$€-2]* &quot;-&quot;??_)"/>
    <numFmt numFmtId="180" formatCode="&quot; &quot;#,##0.00&quot; &quot;;&quot; (&quot;#,##0.00&quot;)&quot;;&quot; -&quot;#&quot; &quot;;&quot; &quot;@&quot; &quot;"/>
    <numFmt numFmtId="181" formatCode="[$-409]General"/>
    <numFmt numFmtId="182" formatCode="#."/>
    <numFmt numFmtId="183" formatCode="#,000"/>
    <numFmt numFmtId="184" formatCode="mm/dd/yyyy;@"/>
    <numFmt numFmtId="185" formatCode="_(* #,##0.000000_);_(* \(#,##0.000000\);_(* &quot;-&quot;??_);_(@_)"/>
    <numFmt numFmtId="186" formatCode="#,##0.00000000000"/>
    <numFmt numFmtId="187" formatCode="_-* #,##0.00\ _€_-;\-* #,##0.00\ _€_-;_-* &quot;-&quot;??\ _€_-;_-@_-"/>
    <numFmt numFmtId="188" formatCode="#,##0.0000_);\(#,##0.0000\)"/>
    <numFmt numFmtId="189" formatCode="0_)"/>
    <numFmt numFmtId="190" formatCode="[$-1C0A]d&quot; de &quot;mmmm&quot; de &quot;yyyy;@"/>
    <numFmt numFmtId="191" formatCode="_(&quot;$&quot;* #,##0_);_(&quot;$&quot;* \(#,##0\);_(&quot;$&quot;* &quot;-&quot;??_);_(@_)"/>
    <numFmt numFmtId="192" formatCode="0.00_)"/>
    <numFmt numFmtId="193" formatCode="[$-409]d\-mmm\-yy;@"/>
    <numFmt numFmtId="194" formatCode="_(* #,##0\ &quot;pta&quot;_);_(* \(#,##0\ &quot;pta&quot;\);_(* &quot;-&quot;??\ &quot;pta&quot;_);_(@_)"/>
  </numFmts>
  <fonts count="9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enthury gothic"/>
    </font>
    <font>
      <sz val="10"/>
      <color indexed="8"/>
      <name val="匠牥晩††††††††††"/>
    </font>
    <font>
      <sz val="12"/>
      <color indexed="24"/>
      <name val="Times New Roman"/>
      <family val="1"/>
    </font>
    <font>
      <sz val="12"/>
      <name val="Helv"/>
    </font>
    <font>
      <sz val="10"/>
      <name val="centhury gothic"/>
    </font>
    <font>
      <b/>
      <i/>
      <u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0"/>
      <color indexed="36"/>
      <name val="MS Sans Serif"/>
      <family val="2"/>
    </font>
    <font>
      <sz val="11"/>
      <color indexed="52"/>
      <name val="Calibri"/>
      <family val="2"/>
    </font>
    <font>
      <sz val="10"/>
      <name val="Garamond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Arial"/>
      <family val="2"/>
    </font>
    <font>
      <sz val="11"/>
      <name val="Arial"/>
      <family val="2"/>
    </font>
    <font>
      <sz val="10"/>
      <name val="Lucida Sans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Univers (W1)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9"/>
      <name val="Verdana"/>
      <family val="2"/>
    </font>
    <font>
      <b/>
      <sz val="13"/>
      <color indexed="62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 Narrow"/>
      <family val="2"/>
    </font>
    <font>
      <b/>
      <sz val="12.5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1.5"/>
      <color theme="1"/>
      <name val="Arial Narrow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0.55"/>
      <name val="Arial"/>
      <family val="2"/>
    </font>
  </fonts>
  <fills count="9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5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01">
    <xf numFmtId="0" fontId="0" fillId="0" borderId="0"/>
    <xf numFmtId="0" fontId="15" fillId="0" borderId="0"/>
    <xf numFmtId="165" fontId="14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168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26" fillId="0" borderId="0"/>
    <xf numFmtId="0" fontId="16" fillId="0" borderId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4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" fillId="1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4" fillId="16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2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4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4" fillId="28" borderId="0" applyNumberFormat="0" applyBorder="0" applyAlignment="0" applyProtection="0"/>
    <xf numFmtId="173" fontId="17" fillId="37" borderId="0" applyNumberFormat="0" applyBorder="0" applyAlignment="0" applyProtection="0"/>
    <xf numFmtId="173" fontId="17" fillId="37" borderId="0" applyNumberFormat="0" applyBorder="0" applyAlignment="0" applyProtection="0"/>
    <xf numFmtId="173" fontId="17" fillId="37" borderId="0" applyNumberFormat="0" applyBorder="0" applyAlignment="0" applyProtection="0"/>
    <xf numFmtId="173" fontId="17" fillId="38" borderId="0" applyNumberFormat="0" applyBorder="0" applyAlignment="0" applyProtection="0"/>
    <xf numFmtId="173" fontId="17" fillId="38" borderId="0" applyNumberFormat="0" applyBorder="0" applyAlignment="0" applyProtection="0"/>
    <xf numFmtId="173" fontId="17" fillId="38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173" fontId="17" fillId="36" borderId="0" applyNumberFormat="0" applyBorder="0" applyAlignment="0" applyProtection="0"/>
    <xf numFmtId="173" fontId="17" fillId="36" borderId="0" applyNumberFormat="0" applyBorder="0" applyAlignment="0" applyProtection="0"/>
    <xf numFmtId="173" fontId="17" fillId="36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9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4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17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2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29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8" borderId="0" applyNumberFormat="0" applyBorder="0" applyAlignment="0" applyProtection="0"/>
    <xf numFmtId="173" fontId="17" fillId="38" borderId="0" applyNumberFormat="0" applyBorder="0" applyAlignment="0" applyProtection="0"/>
    <xf numFmtId="173" fontId="17" fillId="38" borderId="0" applyNumberFormat="0" applyBorder="0" applyAlignment="0" applyProtection="0"/>
    <xf numFmtId="173" fontId="17" fillId="42" borderId="0" applyNumberFormat="0" applyBorder="0" applyAlignment="0" applyProtection="0"/>
    <xf numFmtId="173" fontId="17" fillId="42" borderId="0" applyNumberFormat="0" applyBorder="0" applyAlignment="0" applyProtection="0"/>
    <xf numFmtId="173" fontId="17" fillId="4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5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8" fillId="1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8" fillId="1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8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8" fillId="2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8" fillId="30" borderId="0" applyNumberFormat="0" applyBorder="0" applyAlignment="0" applyProtection="0"/>
    <xf numFmtId="173" fontId="27" fillId="35" borderId="0" applyNumberFormat="0" applyBorder="0" applyAlignment="0" applyProtection="0"/>
    <xf numFmtId="173" fontId="27" fillId="35" borderId="0" applyNumberFormat="0" applyBorder="0" applyAlignment="0" applyProtection="0"/>
    <xf numFmtId="173" fontId="27" fillId="35" borderId="0" applyNumberFormat="0" applyBorder="0" applyAlignment="0" applyProtection="0"/>
    <xf numFmtId="173" fontId="27" fillId="47" borderId="0" applyNumberFormat="0" applyBorder="0" applyAlignment="0" applyProtection="0"/>
    <xf numFmtId="173" fontId="27" fillId="47" borderId="0" applyNumberFormat="0" applyBorder="0" applyAlignment="0" applyProtection="0"/>
    <xf numFmtId="173" fontId="27" fillId="47" borderId="0" applyNumberFormat="0" applyBorder="0" applyAlignment="0" applyProtection="0"/>
    <xf numFmtId="173" fontId="27" fillId="41" borderId="0" applyNumberFormat="0" applyBorder="0" applyAlignment="0" applyProtection="0"/>
    <xf numFmtId="173" fontId="27" fillId="41" borderId="0" applyNumberFormat="0" applyBorder="0" applyAlignment="0" applyProtection="0"/>
    <xf numFmtId="173" fontId="27" fillId="41" borderId="0" applyNumberFormat="0" applyBorder="0" applyAlignment="0" applyProtection="0"/>
    <xf numFmtId="173" fontId="27" fillId="32" borderId="0" applyNumberFormat="0" applyBorder="0" applyAlignment="0" applyProtection="0"/>
    <xf numFmtId="173" fontId="27" fillId="32" borderId="0" applyNumberFormat="0" applyBorder="0" applyAlignment="0" applyProtection="0"/>
    <xf numFmtId="173" fontId="27" fillId="32" borderId="0" applyNumberFormat="0" applyBorder="0" applyAlignment="0" applyProtection="0"/>
    <xf numFmtId="173" fontId="27" fillId="35" borderId="0" applyNumberFormat="0" applyBorder="0" applyAlignment="0" applyProtection="0"/>
    <xf numFmtId="173" fontId="27" fillId="35" borderId="0" applyNumberFormat="0" applyBorder="0" applyAlignment="0" applyProtection="0"/>
    <xf numFmtId="173" fontId="27" fillId="35" borderId="0" applyNumberFormat="0" applyBorder="0" applyAlignment="0" applyProtection="0"/>
    <xf numFmtId="173" fontId="27" fillId="38" borderId="0" applyNumberFormat="0" applyBorder="0" applyAlignment="0" applyProtection="0"/>
    <xf numFmtId="173" fontId="27" fillId="38" borderId="0" applyNumberFormat="0" applyBorder="0" applyAlignment="0" applyProtection="0"/>
    <xf numFmtId="173" fontId="27" fillId="38" borderId="0" applyNumberFormat="0" applyBorder="0" applyAlignment="0" applyProtection="0"/>
    <xf numFmtId="0" fontId="2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8" borderId="0" applyNumberFormat="0" applyBorder="0" applyAlignment="0" applyProtection="0"/>
    <xf numFmtId="0" fontId="28" fillId="7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1" borderId="0" applyNumberFormat="0" applyBorder="0" applyAlignment="0" applyProtection="0"/>
    <xf numFmtId="0" fontId="28" fillId="11" borderId="0" applyNumberFormat="0" applyBorder="0" applyAlignment="0" applyProtection="0"/>
    <xf numFmtId="0" fontId="27" fillId="51" borderId="0" applyNumberFormat="0" applyBorder="0" applyAlignment="0" applyProtection="0"/>
    <xf numFmtId="0" fontId="27" fillId="55" borderId="0" applyNumberFormat="0" applyBorder="0" applyAlignment="0" applyProtection="0"/>
    <xf numFmtId="0" fontId="17" fillId="52" borderId="0" applyNumberFormat="0" applyBorder="0" applyAlignment="0" applyProtection="0"/>
    <xf numFmtId="0" fontId="17" fillId="56" borderId="0" applyNumberFormat="0" applyBorder="0" applyAlignment="0" applyProtection="0"/>
    <xf numFmtId="0" fontId="27" fillId="53" borderId="0" applyNumberFormat="0" applyBorder="0" applyAlignment="0" applyProtection="0"/>
    <xf numFmtId="0" fontId="27" fillId="55" borderId="0" applyNumberFormat="0" applyBorder="0" applyAlignment="0" applyProtection="0"/>
    <xf numFmtId="0" fontId="28" fillId="15" borderId="0" applyNumberFormat="0" applyBorder="0" applyAlignment="0" applyProtection="0"/>
    <xf numFmtId="0" fontId="27" fillId="55" borderId="0" applyNumberFormat="0" applyBorder="0" applyAlignment="0" applyProtection="0"/>
    <xf numFmtId="0" fontId="27" fillId="44" borderId="0" applyNumberFormat="0" applyBorder="0" applyAlignment="0" applyProtection="0"/>
    <xf numFmtId="0" fontId="17" fillId="49" borderId="0" applyNumberFormat="0" applyBorder="0" applyAlignment="0" applyProtection="0"/>
    <xf numFmtId="0" fontId="1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4" borderId="0" applyNumberFormat="0" applyBorder="0" applyAlignment="0" applyProtection="0"/>
    <xf numFmtId="0" fontId="28" fillId="19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17" fillId="57" borderId="0" applyNumberFormat="0" applyBorder="0" applyAlignment="0" applyProtection="0"/>
    <xf numFmtId="0" fontId="1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8" fillId="23" borderId="0" applyNumberFormat="0" applyBorder="0" applyAlignment="0" applyProtection="0"/>
    <xf numFmtId="0" fontId="27" fillId="45" borderId="0" applyNumberFormat="0" applyBorder="0" applyAlignment="0" applyProtection="0"/>
    <xf numFmtId="0" fontId="27" fillId="47" borderId="0" applyNumberFormat="0" applyBorder="0" applyAlignment="0" applyProtection="0"/>
    <xf numFmtId="0" fontId="17" fillId="52" borderId="0" applyNumberFormat="0" applyBorder="0" applyAlignment="0" applyProtection="0"/>
    <xf numFmtId="0" fontId="1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7" borderId="0" applyNumberFormat="0" applyBorder="0" applyAlignment="0" applyProtection="0"/>
    <xf numFmtId="0" fontId="28" fillId="27" borderId="0" applyNumberFormat="0" applyBorder="0" applyAlignment="0" applyProtection="0"/>
    <xf numFmtId="0" fontId="27" fillId="4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4" borderId="0" applyNumberFormat="0" applyBorder="0" applyAlignment="0" applyProtection="0"/>
    <xf numFmtId="173" fontId="31" fillId="35" borderId="0" applyNumberFormat="0" applyBorder="0" applyAlignment="0" applyProtection="0"/>
    <xf numFmtId="173" fontId="31" fillId="35" borderId="0" applyNumberFormat="0" applyBorder="0" applyAlignment="0" applyProtection="0"/>
    <xf numFmtId="173" fontId="31" fillId="35" borderId="0" applyNumberFormat="0" applyBorder="0" applyAlignment="0" applyProtection="0"/>
    <xf numFmtId="0" fontId="32" fillId="59" borderId="21" applyNumberFormat="0" applyAlignment="0" applyProtection="0"/>
    <xf numFmtId="0" fontId="32" fillId="59" borderId="21" applyNumberFormat="0" applyAlignment="0" applyProtection="0"/>
    <xf numFmtId="0" fontId="33" fillId="5" borderId="18" applyNumberFormat="0" applyAlignment="0" applyProtection="0"/>
    <xf numFmtId="173" fontId="34" fillId="60" borderId="21" applyNumberFormat="0" applyAlignment="0" applyProtection="0"/>
    <xf numFmtId="173" fontId="34" fillId="60" borderId="21" applyNumberFormat="0" applyAlignment="0" applyProtection="0"/>
    <xf numFmtId="173" fontId="34" fillId="60" borderId="21" applyNumberFormat="0" applyAlignment="0" applyProtection="0"/>
    <xf numFmtId="173" fontId="35" fillId="61" borderId="22" applyNumberFormat="0" applyAlignment="0" applyProtection="0"/>
    <xf numFmtId="173" fontId="35" fillId="61" borderId="22" applyNumberFormat="0" applyAlignment="0" applyProtection="0"/>
    <xf numFmtId="173" fontId="35" fillId="61" borderId="22" applyNumberFormat="0" applyAlignment="0" applyProtection="0"/>
    <xf numFmtId="173" fontId="36" fillId="0" borderId="23" applyNumberFormat="0" applyFill="0" applyAlignment="0" applyProtection="0"/>
    <xf numFmtId="173" fontId="36" fillId="0" borderId="23" applyNumberFormat="0" applyFill="0" applyAlignment="0" applyProtection="0"/>
    <xf numFmtId="173" fontId="36" fillId="0" borderId="23" applyNumberFormat="0" applyFill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Font="0" applyBorder="0" applyAlignment="0" applyProtection="0"/>
    <xf numFmtId="0" fontId="37" fillId="62" borderId="0" applyNumberFormat="0" applyBorder="0" applyAlignment="0" applyProtection="0"/>
    <xf numFmtId="0" fontId="35" fillId="61" borderId="22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41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63" borderId="0" applyNumberFormat="0" applyFont="0" applyFill="0" applyAlignment="0"/>
    <xf numFmtId="0" fontId="22" fillId="64" borderId="0" applyNumberFormat="0" applyFont="0" applyFill="0" applyAlignment="0"/>
    <xf numFmtId="0" fontId="39" fillId="0" borderId="0" applyFont="0" applyFill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67" borderId="0" applyNumberFormat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173" fontId="44" fillId="0" borderId="0" applyNumberFormat="0" applyFill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9" fillId="71" borderId="0" applyNumberFormat="0" applyBorder="0" applyAlignment="0" applyProtection="0"/>
    <xf numFmtId="0" fontId="9" fillId="72" borderId="0" applyNumberFormat="0" applyBorder="0" applyAlignment="0" applyProtection="0"/>
    <xf numFmtId="0" fontId="21" fillId="73" borderId="0" applyNumberFormat="0" applyBorder="0" applyAlignment="0" applyProtection="0"/>
    <xf numFmtId="173" fontId="27" fillId="74" borderId="0" applyNumberFormat="0" applyBorder="0" applyAlignment="0" applyProtection="0"/>
    <xf numFmtId="173" fontId="27" fillId="74" borderId="0" applyNumberFormat="0" applyBorder="0" applyAlignment="0" applyProtection="0"/>
    <xf numFmtId="173" fontId="27" fillId="74" borderId="0" applyNumberFormat="0" applyBorder="0" applyAlignment="0" applyProtection="0"/>
    <xf numFmtId="0" fontId="9" fillId="75" borderId="0" applyNumberFormat="0" applyBorder="0" applyAlignment="0" applyProtection="0"/>
    <xf numFmtId="0" fontId="9" fillId="76" borderId="0" applyNumberFormat="0" applyBorder="0" applyAlignment="0" applyProtection="0"/>
    <xf numFmtId="0" fontId="21" fillId="77" borderId="0" applyNumberFormat="0" applyBorder="0" applyAlignment="0" applyProtection="0"/>
    <xf numFmtId="173" fontId="27" fillId="47" borderId="0" applyNumberFormat="0" applyBorder="0" applyAlignment="0" applyProtection="0"/>
    <xf numFmtId="173" fontId="27" fillId="47" borderId="0" applyNumberFormat="0" applyBorder="0" applyAlignment="0" applyProtection="0"/>
    <xf numFmtId="173" fontId="27" fillId="47" borderId="0" applyNumberFormat="0" applyBorder="0" applyAlignment="0" applyProtection="0"/>
    <xf numFmtId="0" fontId="9" fillId="78" borderId="0" applyNumberFormat="0" applyBorder="0" applyAlignment="0" applyProtection="0"/>
    <xf numFmtId="0" fontId="9" fillId="79" borderId="0" applyNumberFormat="0" applyBorder="0" applyAlignment="0" applyProtection="0"/>
    <xf numFmtId="0" fontId="21" fillId="80" borderId="0" applyNumberFormat="0" applyBorder="0" applyAlignment="0" applyProtection="0"/>
    <xf numFmtId="173" fontId="27" fillId="41" borderId="0" applyNumberFormat="0" applyBorder="0" applyAlignment="0" applyProtection="0"/>
    <xf numFmtId="173" fontId="27" fillId="41" borderId="0" applyNumberFormat="0" applyBorder="0" applyAlignment="0" applyProtection="0"/>
    <xf numFmtId="173" fontId="27" fillId="41" borderId="0" applyNumberFormat="0" applyBorder="0" applyAlignment="0" applyProtection="0"/>
    <xf numFmtId="0" fontId="9" fillId="81" borderId="0" applyNumberFormat="0" applyBorder="0" applyAlignment="0" applyProtection="0"/>
    <xf numFmtId="0" fontId="9" fillId="82" borderId="0" applyNumberFormat="0" applyBorder="0" applyAlignment="0" applyProtection="0"/>
    <xf numFmtId="0" fontId="21" fillId="83" borderId="0" applyNumberFormat="0" applyBorder="0" applyAlignment="0" applyProtection="0"/>
    <xf numFmtId="173" fontId="27" fillId="84" borderId="0" applyNumberFormat="0" applyBorder="0" applyAlignment="0" applyProtection="0"/>
    <xf numFmtId="173" fontId="27" fillId="84" borderId="0" applyNumberFormat="0" applyBorder="0" applyAlignment="0" applyProtection="0"/>
    <xf numFmtId="173" fontId="27" fillId="84" borderId="0" applyNumberFormat="0" applyBorder="0" applyAlignment="0" applyProtection="0"/>
    <xf numFmtId="0" fontId="9" fillId="85" borderId="0" applyNumberFormat="0" applyBorder="0" applyAlignment="0" applyProtection="0"/>
    <xf numFmtId="0" fontId="9" fillId="86" borderId="0" applyNumberFormat="0" applyBorder="0" applyAlignment="0" applyProtection="0"/>
    <xf numFmtId="0" fontId="21" fillId="87" borderId="0" applyNumberFormat="0" applyBorder="0" applyAlignment="0" applyProtection="0"/>
    <xf numFmtId="173" fontId="27" fillId="45" borderId="0" applyNumberFormat="0" applyBorder="0" applyAlignment="0" applyProtection="0"/>
    <xf numFmtId="173" fontId="27" fillId="45" borderId="0" applyNumberFormat="0" applyBorder="0" applyAlignment="0" applyProtection="0"/>
    <xf numFmtId="173" fontId="27" fillId="45" borderId="0" applyNumberFormat="0" applyBorder="0" applyAlignment="0" applyProtection="0"/>
    <xf numFmtId="0" fontId="9" fillId="88" borderId="0" applyNumberFormat="0" applyBorder="0" applyAlignment="0" applyProtection="0"/>
    <xf numFmtId="0" fontId="9" fillId="89" borderId="0" applyNumberFormat="0" applyBorder="0" applyAlignment="0" applyProtection="0"/>
    <xf numFmtId="0" fontId="21" fillId="90" borderId="0" applyNumberFormat="0" applyBorder="0" applyAlignment="0" applyProtection="0"/>
    <xf numFmtId="173" fontId="27" fillId="51" borderId="0" applyNumberFormat="0" applyBorder="0" applyAlignment="0" applyProtection="0"/>
    <xf numFmtId="173" fontId="27" fillId="51" borderId="0" applyNumberFormat="0" applyBorder="0" applyAlignment="0" applyProtection="0"/>
    <xf numFmtId="173" fontId="27" fillId="51" borderId="0" applyNumberFormat="0" applyBorder="0" applyAlignment="0" applyProtection="0"/>
    <xf numFmtId="173" fontId="45" fillId="42" borderId="21" applyNumberFormat="0" applyAlignment="0" applyProtection="0"/>
    <xf numFmtId="173" fontId="45" fillId="42" borderId="21" applyNumberFormat="0" applyAlignment="0" applyProtection="0"/>
    <xf numFmtId="173" fontId="45" fillId="42" borderId="21" applyNumberFormat="0" applyAlignment="0" applyProtection="0"/>
    <xf numFmtId="179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80" fontId="46" fillId="0" borderId="0"/>
    <xf numFmtId="181" fontId="46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2" fontId="49" fillId="0" borderId="0">
      <protection locked="0"/>
    </xf>
    <xf numFmtId="182" fontId="50" fillId="0" borderId="0">
      <protection locked="0"/>
    </xf>
    <xf numFmtId="182" fontId="50" fillId="0" borderId="0">
      <protection locked="0"/>
    </xf>
    <xf numFmtId="182" fontId="50" fillId="0" borderId="0">
      <protection locked="0"/>
    </xf>
    <xf numFmtId="182" fontId="50" fillId="0" borderId="0">
      <protection locked="0"/>
    </xf>
    <xf numFmtId="182" fontId="50" fillId="0" borderId="0">
      <protection locked="0"/>
    </xf>
    <xf numFmtId="182" fontId="50" fillId="0" borderId="0">
      <protection locked="0"/>
    </xf>
    <xf numFmtId="0" fontId="25" fillId="0" borderId="0" applyNumberFormat="0" applyFill="0" applyBorder="0" applyAlignment="0" applyProtection="0"/>
    <xf numFmtId="183" fontId="25" fillId="0" borderId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1" fillId="33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3" fillId="0" borderId="15" applyNumberFormat="0" applyFill="0" applyAlignment="0" applyProtection="0"/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5" fillId="0" borderId="1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7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73" fontId="60" fillId="0" borderId="0" applyFill="0" applyBorder="0" applyAlignment="0" applyProtection="0">
      <alignment vertical="top"/>
      <protection locked="0"/>
    </xf>
    <xf numFmtId="173" fontId="29" fillId="34" borderId="0" applyNumberFormat="0" applyBorder="0" applyAlignment="0" applyProtection="0"/>
    <xf numFmtId="173" fontId="29" fillId="34" borderId="0" applyNumberFormat="0" applyBorder="0" applyAlignment="0" applyProtection="0"/>
    <xf numFmtId="173" fontId="29" fillId="34" borderId="0" applyNumberFormat="0" applyBorder="0" applyAlignment="0" applyProtection="0"/>
    <xf numFmtId="0" fontId="45" fillId="36" borderId="21" applyNumberFormat="0" applyAlignment="0" applyProtection="0"/>
    <xf numFmtId="0" fontId="61" fillId="0" borderId="27" applyNumberFormat="0" applyFill="0" applyAlignment="0" applyProtection="0"/>
    <xf numFmtId="171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8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6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2" fillId="0" borderId="0" applyFill="0" applyBorder="0" applyAlignment="0" applyProtection="0"/>
    <xf numFmtId="167" fontId="17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6" fillId="0" borderId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2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3" fillId="42" borderId="0" applyNumberFormat="0" applyBorder="0" applyAlignment="0" applyProtection="0"/>
    <xf numFmtId="173" fontId="64" fillId="42" borderId="0" applyNumberFormat="0" applyBorder="0" applyAlignment="0" applyProtection="0"/>
    <xf numFmtId="173" fontId="64" fillId="4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/>
    <xf numFmtId="192" fontId="67" fillId="0" borderId="0"/>
    <xf numFmtId="0" fontId="9" fillId="0" borderId="0"/>
    <xf numFmtId="192" fontId="66" fillId="0" borderId="0"/>
    <xf numFmtId="193" fontId="66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6" fillId="0" borderId="0"/>
    <xf numFmtId="0" fontId="16" fillId="0" borderId="0"/>
    <xf numFmtId="192" fontId="6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8" fillId="0" borderId="0"/>
    <xf numFmtId="0" fontId="16" fillId="0" borderId="0"/>
    <xf numFmtId="0" fontId="6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70" fillId="0" borderId="0"/>
    <xf numFmtId="0" fontId="68" fillId="0" borderId="0"/>
    <xf numFmtId="0" fontId="2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49" fontId="16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4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26" fillId="0" borderId="0"/>
    <xf numFmtId="173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0" fontId="16" fillId="0" borderId="0"/>
    <xf numFmtId="0" fontId="9" fillId="0" borderId="0"/>
    <xf numFmtId="0" fontId="9" fillId="0" borderId="0"/>
    <xf numFmtId="0" fontId="16" fillId="0" borderId="0">
      <alignment vertical="center"/>
    </xf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16" fillId="0" borderId="0"/>
    <xf numFmtId="49" fontId="16" fillId="0" borderId="0"/>
    <xf numFmtId="49" fontId="16" fillId="0" borderId="0"/>
    <xf numFmtId="49" fontId="16" fillId="0" borderId="0"/>
    <xf numFmtId="49" fontId="16" fillId="0" borderId="0"/>
    <xf numFmtId="0" fontId="9" fillId="0" borderId="0"/>
    <xf numFmtId="0" fontId="9" fillId="0" borderId="0"/>
    <xf numFmtId="0" fontId="9" fillId="0" borderId="0"/>
    <xf numFmtId="49" fontId="16" fillId="0" borderId="0"/>
    <xf numFmtId="49" fontId="16" fillId="0" borderId="0"/>
    <xf numFmtId="49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6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2" fillId="0" borderId="0"/>
    <xf numFmtId="0" fontId="16" fillId="39" borderId="28" applyNumberFormat="0" applyFont="0" applyAlignment="0" applyProtection="0"/>
    <xf numFmtId="173" fontId="26" fillId="39" borderId="28" applyNumberFormat="0" applyFont="0" applyAlignment="0" applyProtection="0"/>
    <xf numFmtId="173" fontId="26" fillId="39" borderId="28" applyNumberFormat="0" applyFont="0" applyAlignment="0" applyProtection="0"/>
    <xf numFmtId="0" fontId="16" fillId="39" borderId="28" applyNumberFormat="0" applyFont="0" applyAlignment="0" applyProtection="0"/>
    <xf numFmtId="0" fontId="14" fillId="6" borderId="20" applyNumberFormat="0" applyFont="0" applyAlignment="0" applyProtection="0"/>
    <xf numFmtId="0" fontId="73" fillId="59" borderId="29" applyNumberFormat="0" applyAlignment="0" applyProtection="0"/>
    <xf numFmtId="0" fontId="73" fillId="59" borderId="29" applyNumberFormat="0" applyAlignment="0" applyProtection="0"/>
    <xf numFmtId="0" fontId="74" fillId="5" borderId="19" applyNumberFormat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6" fillId="0" borderId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173" fontId="73" fillId="60" borderId="29" applyNumberFormat="0" applyAlignment="0" applyProtection="0"/>
    <xf numFmtId="173" fontId="73" fillId="60" borderId="29" applyNumberFormat="0" applyAlignment="0" applyProtection="0"/>
    <xf numFmtId="173" fontId="73" fillId="60" borderId="29" applyNumberFormat="0" applyAlignment="0" applyProtection="0"/>
    <xf numFmtId="0" fontId="7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36" fillId="0" borderId="0" applyNumberFormat="0" applyFill="0" applyBorder="0" applyAlignment="0" applyProtection="0"/>
    <xf numFmtId="173" fontId="47" fillId="0" borderId="0" applyNumberFormat="0" applyFill="0" applyBorder="0" applyAlignment="0" applyProtection="0"/>
    <xf numFmtId="173" fontId="47" fillId="0" borderId="0" applyNumberFormat="0" applyFill="0" applyBorder="0" applyAlignment="0" applyProtection="0"/>
    <xf numFmtId="173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78" fillId="0" borderId="30" applyNumberFormat="0" applyFill="0" applyAlignment="0" applyProtection="0"/>
    <xf numFmtId="173" fontId="78" fillId="0" borderId="30" applyNumberFormat="0" applyFill="0" applyAlignment="0" applyProtection="0"/>
    <xf numFmtId="173" fontId="78" fillId="0" borderId="30" applyNumberFormat="0" applyFill="0" applyAlignment="0" applyProtection="0"/>
    <xf numFmtId="0" fontId="79" fillId="91" borderId="0"/>
    <xf numFmtId="173" fontId="80" fillId="0" borderId="31" applyNumberFormat="0" applyFill="0" applyAlignment="0" applyProtection="0"/>
    <xf numFmtId="173" fontId="80" fillId="0" borderId="31" applyNumberFormat="0" applyFill="0" applyAlignment="0" applyProtection="0"/>
    <xf numFmtId="173" fontId="80" fillId="0" borderId="31" applyNumberFormat="0" applyFill="0" applyAlignment="0" applyProtection="0"/>
    <xf numFmtId="0" fontId="24" fillId="92" borderId="0"/>
    <xf numFmtId="173" fontId="44" fillId="0" borderId="32" applyNumberFormat="0" applyFill="0" applyAlignment="0" applyProtection="0"/>
    <xf numFmtId="173" fontId="44" fillId="0" borderId="32" applyNumberFormat="0" applyFill="0" applyAlignment="0" applyProtection="0"/>
    <xf numFmtId="173" fontId="44" fillId="0" borderId="32" applyNumberFormat="0" applyFill="0" applyAlignment="0" applyProtection="0"/>
    <xf numFmtId="173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33" applyNumberFormat="0" applyFill="0" applyAlignment="0" applyProtection="0"/>
    <xf numFmtId="173" fontId="43" fillId="0" borderId="34" applyNumberFormat="0" applyFill="0" applyAlignment="0" applyProtection="0"/>
    <xf numFmtId="173" fontId="43" fillId="0" borderId="34" applyNumberFormat="0" applyFill="0" applyAlignment="0" applyProtection="0"/>
    <xf numFmtId="194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6" fillId="0" borderId="0"/>
    <xf numFmtId="0" fontId="8" fillId="0" borderId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Alignment="1">
      <alignment vertical="center" wrapText="1"/>
    </xf>
    <xf numFmtId="2" fontId="82" fillId="0" borderId="0" xfId="0" applyNumberFormat="1" applyFont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4" fontId="83" fillId="0" borderId="0" xfId="1182" applyNumberFormat="1" applyFont="1" applyAlignment="1">
      <alignment vertical="center"/>
    </xf>
    <xf numFmtId="2" fontId="83" fillId="0" borderId="0" xfId="0" applyNumberFormat="1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4" fontId="11" fillId="2" borderId="5" xfId="1182" applyNumberFormat="1" applyFont="1" applyFill="1" applyBorder="1" applyAlignment="1">
      <alignment vertical="center"/>
    </xf>
    <xf numFmtId="2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2" fontId="23" fillId="3" borderId="1" xfId="0" applyNumberFormat="1" applyFont="1" applyFill="1" applyBorder="1" applyAlignment="1">
      <alignment horizontal="center" vertical="center"/>
    </xf>
    <xf numFmtId="166" fontId="87" fillId="0" borderId="3" xfId="1185" applyNumberFormat="1" applyFont="1" applyFill="1" applyBorder="1" applyAlignment="1">
      <alignment vertical="center" wrapText="1"/>
    </xf>
    <xf numFmtId="2" fontId="87" fillId="0" borderId="1" xfId="0" applyNumberFormat="1" applyFont="1" applyBorder="1" applyAlignment="1">
      <alignment horizontal="center" vertical="center" wrapText="1"/>
    </xf>
    <xf numFmtId="49" fontId="87" fillId="0" borderId="11" xfId="0" applyNumberFormat="1" applyFont="1" applyBorder="1" applyAlignment="1">
      <alignment horizontal="left" vertical="center" wrapText="1"/>
    </xf>
    <xf numFmtId="2" fontId="87" fillId="0" borderId="11" xfId="0" applyNumberFormat="1" applyFont="1" applyBorder="1" applyAlignment="1">
      <alignment horizontal="center" vertical="center" wrapText="1"/>
    </xf>
    <xf numFmtId="166" fontId="87" fillId="2" borderId="11" xfId="1185" applyNumberFormat="1" applyFont="1" applyFill="1" applyBorder="1" applyAlignment="1">
      <alignment vertical="center" wrapText="1"/>
    </xf>
    <xf numFmtId="4" fontId="87" fillId="0" borderId="1" xfId="1182" applyNumberFormat="1" applyFont="1" applyFill="1" applyBorder="1" applyAlignment="1">
      <alignment vertical="center" wrapText="1"/>
    </xf>
    <xf numFmtId="166" fontId="87" fillId="2" borderId="1" xfId="1185" applyNumberFormat="1" applyFont="1" applyFill="1" applyBorder="1" applyAlignment="1">
      <alignment vertical="center" wrapText="1"/>
    </xf>
    <xf numFmtId="49" fontId="87" fillId="2" borderId="1" xfId="0" applyNumberFormat="1" applyFont="1" applyFill="1" applyBorder="1" applyAlignment="1">
      <alignment horizontal="left" vertical="center" wrapText="1"/>
    </xf>
    <xf numFmtId="0" fontId="87" fillId="0" borderId="1" xfId="0" applyFont="1" applyBorder="1" applyAlignment="1">
      <alignment horizontal="left" vertical="center" wrapText="1"/>
    </xf>
    <xf numFmtId="166" fontId="87" fillId="0" borderId="1" xfId="1185" applyNumberFormat="1" applyFont="1" applyFill="1" applyBorder="1" applyAlignment="1">
      <alignment vertical="center" wrapText="1"/>
    </xf>
    <xf numFmtId="4" fontId="87" fillId="2" borderId="1" xfId="1182" applyNumberFormat="1" applyFont="1" applyFill="1" applyBorder="1" applyAlignment="1">
      <alignment vertical="center" wrapText="1"/>
    </xf>
    <xf numFmtId="49" fontId="87" fillId="0" borderId="1" xfId="0" applyNumberFormat="1" applyFont="1" applyBorder="1" applyAlignment="1">
      <alignment vertical="center" wrapText="1"/>
    </xf>
    <xf numFmtId="49" fontId="87" fillId="0" borderId="2" xfId="0" applyNumberFormat="1" applyFont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center" vertical="center"/>
    </xf>
    <xf numFmtId="2" fontId="87" fillId="0" borderId="1" xfId="0" applyNumberFormat="1" applyFont="1" applyBorder="1" applyAlignment="1">
      <alignment horizontal="center" vertical="center"/>
    </xf>
    <xf numFmtId="49" fontId="87" fillId="0" borderId="11" xfId="0" applyNumberFormat="1" applyFont="1" applyBorder="1" applyAlignment="1">
      <alignment vertical="center" wrapText="1"/>
    </xf>
    <xf numFmtId="10" fontId="87" fillId="0" borderId="11" xfId="12" applyNumberFormat="1" applyFont="1" applyBorder="1" applyAlignment="1">
      <alignment vertical="center"/>
    </xf>
    <xf numFmtId="49" fontId="87" fillId="0" borderId="11" xfId="0" applyNumberFormat="1" applyFont="1" applyBorder="1" applyAlignment="1">
      <alignment horizontal="center" vertical="center"/>
    </xf>
    <xf numFmtId="166" fontId="87" fillId="0" borderId="11" xfId="1185" applyNumberFormat="1" applyFont="1" applyFill="1" applyBorder="1" applyAlignment="1">
      <alignment vertical="center" wrapText="1"/>
    </xf>
    <xf numFmtId="10" fontId="87" fillId="0" borderId="1" xfId="12" applyNumberFormat="1" applyFont="1" applyBorder="1" applyAlignment="1">
      <alignment vertical="center"/>
    </xf>
    <xf numFmtId="49" fontId="87" fillId="0" borderId="1" xfId="0" applyNumberFormat="1" applyFont="1" applyBorder="1" applyAlignment="1">
      <alignment horizontal="center" vertical="center"/>
    </xf>
    <xf numFmtId="2" fontId="87" fillId="0" borderId="2" xfId="0" applyNumberFormat="1" applyFont="1" applyBorder="1" applyAlignment="1">
      <alignment horizontal="center" vertical="center"/>
    </xf>
    <xf numFmtId="2" fontId="87" fillId="0" borderId="3" xfId="0" applyNumberFormat="1" applyFont="1" applyBorder="1" applyAlignment="1">
      <alignment horizontal="center" vertical="center"/>
    </xf>
    <xf numFmtId="2" fontId="82" fillId="2" borderId="0" xfId="0" applyNumberFormat="1" applyFont="1" applyFill="1" applyAlignment="1">
      <alignment horizontal="center" vertical="center"/>
    </xf>
    <xf numFmtId="0" fontId="83" fillId="2" borderId="0" xfId="0" applyFont="1" applyFill="1" applyAlignment="1">
      <alignment horizontal="left" vertical="center" wrapText="1"/>
    </xf>
    <xf numFmtId="4" fontId="83" fillId="2" borderId="0" xfId="1182" applyNumberFormat="1" applyFont="1" applyFill="1" applyAlignment="1">
      <alignment vertical="center"/>
    </xf>
    <xf numFmtId="2" fontId="83" fillId="2" borderId="0" xfId="0" applyNumberFormat="1" applyFont="1" applyFill="1" applyAlignment="1">
      <alignment horizontal="center" vertical="center"/>
    </xf>
    <xf numFmtId="0" fontId="83" fillId="2" borderId="0" xfId="0" applyFont="1" applyFill="1" applyAlignment="1">
      <alignment vertical="center"/>
    </xf>
    <xf numFmtId="2" fontId="18" fillId="2" borderId="10" xfId="0" applyNumberFormat="1" applyFont="1" applyFill="1" applyBorder="1" applyAlignment="1">
      <alignment horizontal="center" vertical="center"/>
    </xf>
    <xf numFmtId="4" fontId="90" fillId="2" borderId="0" xfId="1182" applyNumberFormat="1" applyFont="1" applyFill="1" applyBorder="1" applyAlignment="1">
      <alignment vertical="center"/>
    </xf>
    <xf numFmtId="1" fontId="0" fillId="2" borderId="10" xfId="0" applyNumberFormat="1" applyFill="1" applyBorder="1" applyAlignment="1">
      <alignment horizontal="center" vertical="center" wrapText="1"/>
    </xf>
    <xf numFmtId="1" fontId="90" fillId="2" borderId="10" xfId="0" applyNumberFormat="1" applyFont="1" applyFill="1" applyBorder="1" applyAlignment="1">
      <alignment horizontal="center" vertical="center" wrapText="1"/>
    </xf>
    <xf numFmtId="166" fontId="81" fillId="0" borderId="1" xfId="1185" applyNumberFormat="1" applyFont="1" applyFill="1" applyBorder="1" applyAlignment="1">
      <alignment vertical="center" wrapText="1"/>
    </xf>
    <xf numFmtId="166" fontId="81" fillId="2" borderId="1" xfId="1185" applyNumberFormat="1" applyFont="1" applyFill="1" applyBorder="1" applyAlignment="1">
      <alignment vertical="center" wrapText="1"/>
    </xf>
    <xf numFmtId="166" fontId="81" fillId="0" borderId="4" xfId="1185" applyNumberFormat="1" applyFont="1" applyFill="1" applyBorder="1" applyAlignment="1">
      <alignment vertical="center" wrapText="1"/>
    </xf>
    <xf numFmtId="166" fontId="87" fillId="0" borderId="1" xfId="1185" applyNumberFormat="1" applyFont="1" applyBorder="1" applyAlignment="1">
      <alignment vertical="center" wrapText="1"/>
    </xf>
    <xf numFmtId="166" fontId="81" fillId="0" borderId="1" xfId="1185" applyNumberFormat="1" applyFont="1" applyBorder="1" applyAlignment="1">
      <alignment vertical="center" wrapText="1"/>
    </xf>
    <xf numFmtId="4" fontId="87" fillId="0" borderId="11" xfId="1182" applyNumberFormat="1" applyFont="1" applyFill="1" applyBorder="1" applyAlignment="1">
      <alignment vertical="center" wrapText="1"/>
    </xf>
    <xf numFmtId="4" fontId="87" fillId="0" borderId="2" xfId="1182" applyNumberFormat="1" applyFont="1" applyFill="1" applyBorder="1" applyAlignment="1">
      <alignment vertical="center" wrapText="1"/>
    </xf>
    <xf numFmtId="166" fontId="87" fillId="0" borderId="8" xfId="1185" applyNumberFormat="1" applyFont="1" applyBorder="1" applyAlignment="1">
      <alignment vertical="center" wrapText="1"/>
    </xf>
    <xf numFmtId="4" fontId="0" fillId="2" borderId="14" xfId="1182" applyNumberFormat="1" applyFont="1" applyFill="1" applyBorder="1" applyAlignment="1">
      <alignment vertical="center"/>
    </xf>
    <xf numFmtId="0" fontId="90" fillId="2" borderId="14" xfId="0" applyFont="1" applyFill="1" applyBorder="1" applyAlignment="1">
      <alignment vertical="center"/>
    </xf>
    <xf numFmtId="0" fontId="92" fillId="2" borderId="0" xfId="1193" applyFont="1" applyFill="1" applyAlignment="1">
      <alignment horizontal="center" vertical="center"/>
    </xf>
    <xf numFmtId="49" fontId="23" fillId="3" borderId="3" xfId="0" applyNumberFormat="1" applyFont="1" applyFill="1" applyBorder="1" applyAlignment="1">
      <alignment vertical="center" wrapText="1"/>
    </xf>
    <xf numFmtId="2" fontId="81" fillId="0" borderId="2" xfId="0" applyNumberFormat="1" applyFont="1" applyBorder="1" applyAlignment="1">
      <alignment horizontal="center" vertical="center" wrapText="1"/>
    </xf>
    <xf numFmtId="2" fontId="87" fillId="0" borderId="3" xfId="0" applyNumberFormat="1" applyFont="1" applyBorder="1" applyAlignment="1">
      <alignment horizontal="center" vertical="center" wrapText="1"/>
    </xf>
    <xf numFmtId="49" fontId="87" fillId="0" borderId="1" xfId="0" applyNumberFormat="1" applyFont="1" applyBorder="1" applyAlignment="1">
      <alignment horizontal="center" vertical="center" wrapText="1"/>
    </xf>
    <xf numFmtId="0" fontId="81" fillId="0" borderId="2" xfId="0" applyFont="1" applyBorder="1" applyAlignment="1">
      <alignment horizontal="left" vertical="center" wrapText="1"/>
    </xf>
    <xf numFmtId="43" fontId="81" fillId="0" borderId="1" xfId="1182" applyFont="1" applyFill="1" applyBorder="1" applyAlignment="1">
      <alignment vertical="center"/>
    </xf>
    <xf numFmtId="2" fontId="81" fillId="0" borderId="1" xfId="0" applyNumberFormat="1" applyFont="1" applyBorder="1" applyAlignment="1">
      <alignment horizontal="center" vertical="center"/>
    </xf>
    <xf numFmtId="4" fontId="87" fillId="0" borderId="3" xfId="1182" applyNumberFormat="1" applyFont="1" applyBorder="1" applyAlignment="1">
      <alignment horizontal="left" vertical="center"/>
    </xf>
    <xf numFmtId="166" fontId="87" fillId="0" borderId="4" xfId="1185" applyNumberFormat="1" applyFont="1" applyBorder="1" applyAlignment="1">
      <alignment vertical="center" wrapText="1"/>
    </xf>
    <xf numFmtId="2" fontId="81" fillId="3" borderId="1" xfId="0" applyNumberFormat="1" applyFont="1" applyFill="1" applyBorder="1" applyAlignment="1">
      <alignment horizontal="center" vertical="center"/>
    </xf>
    <xf numFmtId="2" fontId="89" fillId="94" borderId="35" xfId="1193" applyNumberFormat="1" applyFont="1" applyFill="1" applyBorder="1" applyAlignment="1">
      <alignment horizontal="center" vertical="center" wrapText="1"/>
    </xf>
    <xf numFmtId="0" fontId="89" fillId="94" borderId="36" xfId="1193" applyFont="1" applyFill="1" applyBorder="1" applyAlignment="1">
      <alignment horizontal="left" vertical="center" wrapText="1"/>
    </xf>
    <xf numFmtId="4" fontId="89" fillId="94" borderId="36" xfId="1182" applyNumberFormat="1" applyFont="1" applyFill="1" applyBorder="1" applyAlignment="1">
      <alignment horizontal="center" vertical="center" wrapText="1"/>
    </xf>
    <xf numFmtId="2" fontId="89" fillId="94" borderId="36" xfId="1182" applyNumberFormat="1" applyFont="1" applyFill="1" applyBorder="1" applyAlignment="1">
      <alignment horizontal="center" vertical="center" wrapText="1"/>
    </xf>
    <xf numFmtId="166" fontId="89" fillId="94" borderId="36" xfId="1185" applyNumberFormat="1" applyFont="1" applyFill="1" applyBorder="1" applyAlignment="1">
      <alignment horizontal="center" vertical="center" wrapText="1"/>
    </xf>
    <xf numFmtId="166" fontId="89" fillId="94" borderId="37" xfId="1185" applyNumberFormat="1" applyFont="1" applyFill="1" applyBorder="1" applyAlignment="1">
      <alignment horizontal="center" vertical="center" wrapText="1"/>
    </xf>
    <xf numFmtId="0" fontId="86" fillId="2" borderId="0" xfId="0" applyFont="1" applyFill="1" applyAlignment="1">
      <alignment horizontal="left" vertical="center" wrapText="1"/>
    </xf>
    <xf numFmtId="2" fontId="90" fillId="2" borderId="0" xfId="0" applyNumberFormat="1" applyFont="1" applyFill="1" applyAlignment="1">
      <alignment horizontal="center" vertical="center"/>
    </xf>
    <xf numFmtId="0" fontId="90" fillId="2" borderId="0" xfId="0" applyFont="1" applyFill="1" applyAlignment="1">
      <alignment vertical="center"/>
    </xf>
    <xf numFmtId="0" fontId="9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8" fillId="2" borderId="0" xfId="0" applyFont="1" applyFill="1" applyAlignment="1">
      <alignment vertical="center"/>
    </xf>
    <xf numFmtId="49" fontId="81" fillId="2" borderId="1" xfId="0" applyNumberFormat="1" applyFont="1" applyFill="1" applyBorder="1" applyAlignment="1">
      <alignment horizontal="left" vertical="center" wrapText="1"/>
    </xf>
    <xf numFmtId="4" fontId="93" fillId="0" borderId="1" xfId="1195" applyNumberFormat="1" applyFont="1" applyBorder="1"/>
    <xf numFmtId="0" fontId="93" fillId="0" borderId="1" xfId="1195" applyFont="1" applyBorder="1" applyAlignment="1">
      <alignment horizontal="center"/>
    </xf>
    <xf numFmtId="4" fontId="93" fillId="0" borderId="1" xfId="1195" applyNumberFormat="1" applyFont="1" applyBorder="1" applyAlignment="1">
      <alignment vertical="center"/>
    </xf>
    <xf numFmtId="0" fontId="93" fillId="0" borderId="1" xfId="1195" applyFont="1" applyBorder="1" applyAlignment="1">
      <alignment horizontal="center" vertical="center"/>
    </xf>
    <xf numFmtId="0" fontId="93" fillId="0" borderId="1" xfId="1195" applyFont="1" applyBorder="1"/>
    <xf numFmtId="0" fontId="93" fillId="0" borderId="1" xfId="1195" applyFont="1" applyBorder="1" applyAlignment="1">
      <alignment vertical="center" wrapText="1"/>
    </xf>
    <xf numFmtId="49" fontId="23" fillId="3" borderId="5" xfId="0" applyNumberFormat="1" applyFont="1" applyFill="1" applyBorder="1" applyAlignment="1">
      <alignment vertical="center" wrapText="1"/>
    </xf>
    <xf numFmtId="49" fontId="23" fillId="3" borderId="6" xfId="0" applyNumberFormat="1" applyFont="1" applyFill="1" applyBorder="1" applyAlignment="1">
      <alignment vertical="center" wrapText="1"/>
    </xf>
    <xf numFmtId="166" fontId="81" fillId="2" borderId="11" xfId="1185" applyNumberFormat="1" applyFont="1" applyFill="1" applyBorder="1" applyAlignment="1">
      <alignment vertical="center" wrapText="1"/>
    </xf>
    <xf numFmtId="0" fontId="93" fillId="0" borderId="1" xfId="1195" applyFont="1" applyBorder="1" applyAlignment="1">
      <alignment vertical="center"/>
    </xf>
    <xf numFmtId="49" fontId="87" fillId="2" borderId="2" xfId="0" applyNumberFormat="1" applyFont="1" applyFill="1" applyBorder="1" applyAlignment="1">
      <alignment horizontal="left" vertical="center" wrapText="1"/>
    </xf>
    <xf numFmtId="4" fontId="87" fillId="0" borderId="3" xfId="1182" applyNumberFormat="1" applyFont="1" applyFill="1" applyBorder="1" applyAlignment="1">
      <alignment vertical="center" wrapText="1"/>
    </xf>
    <xf numFmtId="166" fontId="87" fillId="2" borderId="3" xfId="1185" applyNumberFormat="1" applyFont="1" applyFill="1" applyBorder="1" applyAlignment="1">
      <alignment vertical="center" wrapText="1"/>
    </xf>
    <xf numFmtId="166" fontId="87" fillId="2" borderId="4" xfId="1185" applyNumberFormat="1" applyFont="1" applyFill="1" applyBorder="1" applyAlignment="1">
      <alignment vertical="center" wrapText="1"/>
    </xf>
    <xf numFmtId="2" fontId="87" fillId="0" borderId="1" xfId="0" applyNumberFormat="1" applyFont="1" applyBorder="1" applyAlignment="1">
      <alignment horizontal="left" vertical="center" wrapText="1"/>
    </xf>
    <xf numFmtId="4" fontId="93" fillId="0" borderId="12" xfId="1195" applyNumberFormat="1" applyFont="1" applyBorder="1" applyAlignment="1">
      <alignment vertical="center"/>
    </xf>
    <xf numFmtId="0" fontId="93" fillId="0" borderId="12" xfId="1195" applyFont="1" applyBorder="1" applyAlignment="1">
      <alignment vertical="center" wrapText="1"/>
    </xf>
    <xf numFmtId="2" fontId="81" fillId="0" borderId="1" xfId="0" applyNumberFormat="1" applyFont="1" applyBorder="1" applyAlignment="1">
      <alignment horizontal="center" vertical="center" wrapText="1"/>
    </xf>
    <xf numFmtId="49" fontId="81" fillId="2" borderId="2" xfId="0" applyNumberFormat="1" applyFont="1" applyFill="1" applyBorder="1" applyAlignment="1">
      <alignment horizontal="left" vertical="center" wrapText="1"/>
    </xf>
    <xf numFmtId="0" fontId="87" fillId="0" borderId="2" xfId="0" applyFont="1" applyBorder="1" applyAlignment="1">
      <alignment horizontal="left" vertical="center" wrapText="1"/>
    </xf>
    <xf numFmtId="2" fontId="87" fillId="2" borderId="1" xfId="0" applyNumberFormat="1" applyFont="1" applyFill="1" applyBorder="1" applyAlignment="1">
      <alignment horizontal="center" vertical="center" wrapText="1"/>
    </xf>
    <xf numFmtId="4" fontId="93" fillId="0" borderId="12" xfId="1200" applyNumberFormat="1" applyFont="1" applyBorder="1" applyAlignment="1">
      <alignment vertical="center"/>
    </xf>
    <xf numFmtId="0" fontId="93" fillId="2" borderId="1" xfId="1195" applyFont="1" applyFill="1" applyBorder="1" applyAlignment="1">
      <alignment wrapText="1"/>
    </xf>
    <xf numFmtId="4" fontId="93" fillId="0" borderId="12" xfId="0" applyNumberFormat="1" applyFont="1" applyBorder="1"/>
    <xf numFmtId="0" fontId="70" fillId="0" borderId="1" xfId="1195" applyFont="1" applyBorder="1" applyAlignment="1">
      <alignment vertical="center" wrapText="1"/>
    </xf>
    <xf numFmtId="166" fontId="25" fillId="2" borderId="1" xfId="1185" applyNumberFormat="1" applyFont="1" applyFill="1" applyBorder="1" applyAlignment="1">
      <alignment vertical="center" wrapText="1"/>
    </xf>
    <xf numFmtId="44" fontId="86" fillId="2" borderId="6" xfId="0" applyNumberFormat="1" applyFont="1" applyFill="1" applyBorder="1" applyAlignment="1">
      <alignment horizontal="center" vertical="center"/>
    </xf>
    <xf numFmtId="165" fontId="83" fillId="2" borderId="14" xfId="2" applyFont="1" applyFill="1" applyBorder="1" applyAlignment="1">
      <alignment vertical="center"/>
    </xf>
    <xf numFmtId="9" fontId="0" fillId="2" borderId="14" xfId="12" applyFont="1" applyFill="1" applyBorder="1" applyAlignment="1">
      <alignment vertical="center"/>
    </xf>
    <xf numFmtId="166" fontId="81" fillId="3" borderId="1" xfId="1185" applyNumberFormat="1" applyFont="1" applyFill="1" applyBorder="1" applyAlignment="1">
      <alignment vertical="center" wrapText="1"/>
    </xf>
    <xf numFmtId="2" fontId="13" fillId="2" borderId="8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4" fontId="11" fillId="2" borderId="9" xfId="1182" applyNumberFormat="1" applyFont="1" applyFill="1" applyBorder="1" applyAlignment="1">
      <alignment vertical="center"/>
    </xf>
    <xf numFmtId="2" fontId="11" fillId="2" borderId="9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85" fillId="2" borderId="9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86" fillId="2" borderId="5" xfId="0" applyFont="1" applyFill="1" applyBorder="1" applyAlignment="1">
      <alignment horizontal="center" vertical="center"/>
    </xf>
    <xf numFmtId="49" fontId="81" fillId="3" borderId="6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82" fillId="2" borderId="0" xfId="0" applyFont="1" applyFill="1" applyAlignment="1">
      <alignment horizontal="center" vertical="center" wrapText="1"/>
    </xf>
    <xf numFmtId="0" fontId="82" fillId="2" borderId="0" xfId="0" applyFont="1" applyFill="1" applyAlignment="1">
      <alignment horizontal="center" vertical="center"/>
    </xf>
    <xf numFmtId="0" fontId="88" fillId="93" borderId="0" xfId="1193" applyFont="1" applyFill="1" applyAlignment="1">
      <alignment horizontal="center" vertical="center"/>
    </xf>
    <xf numFmtId="49" fontId="81" fillId="3" borderId="2" xfId="0" applyNumberFormat="1" applyFont="1" applyFill="1" applyBorder="1" applyAlignment="1">
      <alignment horizontal="center" vertical="center" wrapText="1"/>
    </xf>
    <xf numFmtId="49" fontId="81" fillId="3" borderId="3" xfId="0" applyNumberFormat="1" applyFont="1" applyFill="1" applyBorder="1" applyAlignment="1">
      <alignment horizontal="center" vertical="center" wrapText="1"/>
    </xf>
    <xf numFmtId="49" fontId="81" fillId="3" borderId="4" xfId="0" applyNumberFormat="1" applyFont="1" applyFill="1" applyBorder="1" applyAlignment="1">
      <alignment horizontal="center" vertical="center" wrapText="1"/>
    </xf>
  </cellXfs>
  <cellStyles count="1201">
    <cellStyle name="_x000d__x000a_JournalTemplate=C:\COMFO\CTALK\JOURSTD.TPL_x000d__x000a_LbStateAddress=3 3 0 251 1 89 2 311_x000d__x000a_LbStateJou" xfId="20" xr:uid="{00000000-0005-0000-0000-000000000000}"/>
    <cellStyle name="%" xfId="21" xr:uid="{00000000-0005-0000-0000-000001000000}"/>
    <cellStyle name="20% - Accent1" xfId="22" xr:uid="{00000000-0005-0000-0000-000002000000}"/>
    <cellStyle name="20% - Accent1 2" xfId="23" xr:uid="{00000000-0005-0000-0000-000003000000}"/>
    <cellStyle name="20% - Accent1 3" xfId="24" xr:uid="{00000000-0005-0000-0000-000004000000}"/>
    <cellStyle name="20% - Accent2" xfId="25" xr:uid="{00000000-0005-0000-0000-000005000000}"/>
    <cellStyle name="20% - Accent2 2" xfId="26" xr:uid="{00000000-0005-0000-0000-000006000000}"/>
    <cellStyle name="20% - Accent2 3" xfId="27" xr:uid="{00000000-0005-0000-0000-000007000000}"/>
    <cellStyle name="20% - Accent3" xfId="28" xr:uid="{00000000-0005-0000-0000-000008000000}"/>
    <cellStyle name="20% - Accent3 2" xfId="29" xr:uid="{00000000-0005-0000-0000-000009000000}"/>
    <cellStyle name="20% - Accent3 3" xfId="30" xr:uid="{00000000-0005-0000-0000-00000A000000}"/>
    <cellStyle name="20% - Accent4" xfId="31" xr:uid="{00000000-0005-0000-0000-00000B000000}"/>
    <cellStyle name="20% - Accent4 2" xfId="32" xr:uid="{00000000-0005-0000-0000-00000C000000}"/>
    <cellStyle name="20% - Accent4 3" xfId="33" xr:uid="{00000000-0005-0000-0000-00000D000000}"/>
    <cellStyle name="20% - Accent5" xfId="34" xr:uid="{00000000-0005-0000-0000-00000E000000}"/>
    <cellStyle name="20% - Accent5 2" xfId="35" xr:uid="{00000000-0005-0000-0000-00000F000000}"/>
    <cellStyle name="20% - Accent5 3" xfId="36" xr:uid="{00000000-0005-0000-0000-000010000000}"/>
    <cellStyle name="20% - Accent6" xfId="37" xr:uid="{00000000-0005-0000-0000-000011000000}"/>
    <cellStyle name="20% - Accent6 2" xfId="38" xr:uid="{00000000-0005-0000-0000-000012000000}"/>
    <cellStyle name="20% - Accent6 3" xfId="39" xr:uid="{00000000-0005-0000-0000-000013000000}"/>
    <cellStyle name="20% - Énfasis1 2" xfId="40" xr:uid="{00000000-0005-0000-0000-000014000000}"/>
    <cellStyle name="20% - Énfasis1 3" xfId="41" xr:uid="{00000000-0005-0000-0000-000015000000}"/>
    <cellStyle name="20% - Énfasis1 4" xfId="42" xr:uid="{00000000-0005-0000-0000-000016000000}"/>
    <cellStyle name="20% - Énfasis2 2" xfId="43" xr:uid="{00000000-0005-0000-0000-000017000000}"/>
    <cellStyle name="20% - Énfasis2 3" xfId="44" xr:uid="{00000000-0005-0000-0000-000018000000}"/>
    <cellStyle name="20% - Énfasis2 4" xfId="45" xr:uid="{00000000-0005-0000-0000-000019000000}"/>
    <cellStyle name="20% - Énfasis3 2" xfId="46" xr:uid="{00000000-0005-0000-0000-00001A000000}"/>
    <cellStyle name="20% - Énfasis3 3" xfId="47" xr:uid="{00000000-0005-0000-0000-00001B000000}"/>
    <cellStyle name="20% - Énfasis3 4" xfId="48" xr:uid="{00000000-0005-0000-0000-00001C000000}"/>
    <cellStyle name="20% - Énfasis4 2" xfId="49" xr:uid="{00000000-0005-0000-0000-00001D000000}"/>
    <cellStyle name="20% - Énfasis4 3" xfId="50" xr:uid="{00000000-0005-0000-0000-00001E000000}"/>
    <cellStyle name="20% - Énfasis4 4" xfId="51" xr:uid="{00000000-0005-0000-0000-00001F000000}"/>
    <cellStyle name="20% - Énfasis5 2" xfId="52" xr:uid="{00000000-0005-0000-0000-000020000000}"/>
    <cellStyle name="20% - Énfasis5 3" xfId="53" xr:uid="{00000000-0005-0000-0000-000021000000}"/>
    <cellStyle name="20% - Énfasis5 4" xfId="54" xr:uid="{00000000-0005-0000-0000-000022000000}"/>
    <cellStyle name="20% - Énfasis6 2" xfId="55" xr:uid="{00000000-0005-0000-0000-000023000000}"/>
    <cellStyle name="20% - Énfasis6 3" xfId="56" xr:uid="{00000000-0005-0000-0000-000024000000}"/>
    <cellStyle name="20% - Énfasis6 4" xfId="57" xr:uid="{00000000-0005-0000-0000-000025000000}"/>
    <cellStyle name="40% - Accent1" xfId="58" xr:uid="{00000000-0005-0000-0000-000026000000}"/>
    <cellStyle name="40% - Accent1 2" xfId="59" xr:uid="{00000000-0005-0000-0000-000027000000}"/>
    <cellStyle name="40% - Accent1 3" xfId="60" xr:uid="{00000000-0005-0000-0000-000028000000}"/>
    <cellStyle name="40% - Accent2" xfId="61" xr:uid="{00000000-0005-0000-0000-000029000000}"/>
    <cellStyle name="40% - Accent2 2" xfId="62" xr:uid="{00000000-0005-0000-0000-00002A000000}"/>
    <cellStyle name="40% - Accent2 3" xfId="63" xr:uid="{00000000-0005-0000-0000-00002B000000}"/>
    <cellStyle name="40% - Accent3" xfId="64" xr:uid="{00000000-0005-0000-0000-00002C000000}"/>
    <cellStyle name="40% - Accent3 2" xfId="65" xr:uid="{00000000-0005-0000-0000-00002D000000}"/>
    <cellStyle name="40% - Accent3 3" xfId="66" xr:uid="{00000000-0005-0000-0000-00002E000000}"/>
    <cellStyle name="40% - Accent4" xfId="67" xr:uid="{00000000-0005-0000-0000-00002F000000}"/>
    <cellStyle name="40% - Accent4 2" xfId="68" xr:uid="{00000000-0005-0000-0000-000030000000}"/>
    <cellStyle name="40% - Accent4 3" xfId="69" xr:uid="{00000000-0005-0000-0000-000031000000}"/>
    <cellStyle name="40% - Accent5" xfId="70" xr:uid="{00000000-0005-0000-0000-000032000000}"/>
    <cellStyle name="40% - Accent5 2" xfId="71" xr:uid="{00000000-0005-0000-0000-000033000000}"/>
    <cellStyle name="40% - Accent5 3" xfId="72" xr:uid="{00000000-0005-0000-0000-000034000000}"/>
    <cellStyle name="40% - Accent6" xfId="73" xr:uid="{00000000-0005-0000-0000-000035000000}"/>
    <cellStyle name="40% - Accent6 2" xfId="74" xr:uid="{00000000-0005-0000-0000-000036000000}"/>
    <cellStyle name="40% - Accent6 3" xfId="75" xr:uid="{00000000-0005-0000-0000-000037000000}"/>
    <cellStyle name="40% - Énfasis1 2" xfId="76" xr:uid="{00000000-0005-0000-0000-000038000000}"/>
    <cellStyle name="40% - Énfasis1 3" xfId="77" xr:uid="{00000000-0005-0000-0000-000039000000}"/>
    <cellStyle name="40% - Énfasis1 4" xfId="78" xr:uid="{00000000-0005-0000-0000-00003A000000}"/>
    <cellStyle name="40% - Énfasis2 2" xfId="79" xr:uid="{00000000-0005-0000-0000-00003B000000}"/>
    <cellStyle name="40% - Énfasis2 3" xfId="80" xr:uid="{00000000-0005-0000-0000-00003C000000}"/>
    <cellStyle name="40% - Énfasis2 4" xfId="81" xr:uid="{00000000-0005-0000-0000-00003D000000}"/>
    <cellStyle name="40% - Énfasis3 2" xfId="82" xr:uid="{00000000-0005-0000-0000-00003E000000}"/>
    <cellStyle name="40% - Énfasis3 3" xfId="83" xr:uid="{00000000-0005-0000-0000-00003F000000}"/>
    <cellStyle name="40% - Énfasis3 4" xfId="84" xr:uid="{00000000-0005-0000-0000-000040000000}"/>
    <cellStyle name="40% - Énfasis4 2" xfId="85" xr:uid="{00000000-0005-0000-0000-000041000000}"/>
    <cellStyle name="40% - Énfasis4 3" xfId="86" xr:uid="{00000000-0005-0000-0000-000042000000}"/>
    <cellStyle name="40% - Énfasis4 4" xfId="87" xr:uid="{00000000-0005-0000-0000-000043000000}"/>
    <cellStyle name="40% - Énfasis5 2" xfId="88" xr:uid="{00000000-0005-0000-0000-000044000000}"/>
    <cellStyle name="40% - Énfasis5 3" xfId="89" xr:uid="{00000000-0005-0000-0000-000045000000}"/>
    <cellStyle name="40% - Énfasis5 4" xfId="90" xr:uid="{00000000-0005-0000-0000-000046000000}"/>
    <cellStyle name="40% - Énfasis6 2" xfId="91" xr:uid="{00000000-0005-0000-0000-000047000000}"/>
    <cellStyle name="40% - Énfasis6 3" xfId="92" xr:uid="{00000000-0005-0000-0000-000048000000}"/>
    <cellStyle name="40% - Énfasis6 4" xfId="93" xr:uid="{00000000-0005-0000-0000-000049000000}"/>
    <cellStyle name="60% - Accent1" xfId="94" xr:uid="{00000000-0005-0000-0000-00004A000000}"/>
    <cellStyle name="60% - Accent1 2" xfId="95" xr:uid="{00000000-0005-0000-0000-00004B000000}"/>
    <cellStyle name="60% - Accent1 3" xfId="96" xr:uid="{00000000-0005-0000-0000-00004C000000}"/>
    <cellStyle name="60% - Accent2" xfId="97" xr:uid="{00000000-0005-0000-0000-00004D000000}"/>
    <cellStyle name="60% - Accent2 2" xfId="98" xr:uid="{00000000-0005-0000-0000-00004E000000}"/>
    <cellStyle name="60% - Accent2 3" xfId="99" xr:uid="{00000000-0005-0000-0000-00004F000000}"/>
    <cellStyle name="60% - Accent3" xfId="100" xr:uid="{00000000-0005-0000-0000-000050000000}"/>
    <cellStyle name="60% - Accent3 2" xfId="101" xr:uid="{00000000-0005-0000-0000-000051000000}"/>
    <cellStyle name="60% - Accent3 3" xfId="102" xr:uid="{00000000-0005-0000-0000-000052000000}"/>
    <cellStyle name="60% - Accent4" xfId="103" xr:uid="{00000000-0005-0000-0000-000053000000}"/>
    <cellStyle name="60% - Accent4 2" xfId="104" xr:uid="{00000000-0005-0000-0000-000054000000}"/>
    <cellStyle name="60% - Accent4 3" xfId="105" xr:uid="{00000000-0005-0000-0000-000055000000}"/>
    <cellStyle name="60% - Accent5" xfId="106" xr:uid="{00000000-0005-0000-0000-000056000000}"/>
    <cellStyle name="60% - Accent5 2" xfId="107" xr:uid="{00000000-0005-0000-0000-000057000000}"/>
    <cellStyle name="60% - Accent5 3" xfId="108" xr:uid="{00000000-0005-0000-0000-000058000000}"/>
    <cellStyle name="60% - Accent6" xfId="109" xr:uid="{00000000-0005-0000-0000-000059000000}"/>
    <cellStyle name="60% - Accent6 2" xfId="110" xr:uid="{00000000-0005-0000-0000-00005A000000}"/>
    <cellStyle name="60% - Accent6 3" xfId="111" xr:uid="{00000000-0005-0000-0000-00005B000000}"/>
    <cellStyle name="60% - Énfasis1 2" xfId="112" xr:uid="{00000000-0005-0000-0000-00005C000000}"/>
    <cellStyle name="60% - Énfasis1 3" xfId="113" xr:uid="{00000000-0005-0000-0000-00005D000000}"/>
    <cellStyle name="60% - Énfasis1 4" xfId="114" xr:uid="{00000000-0005-0000-0000-00005E000000}"/>
    <cellStyle name="60% - Énfasis2 2" xfId="115" xr:uid="{00000000-0005-0000-0000-00005F000000}"/>
    <cellStyle name="60% - Énfasis2 3" xfId="116" xr:uid="{00000000-0005-0000-0000-000060000000}"/>
    <cellStyle name="60% - Énfasis2 4" xfId="117" xr:uid="{00000000-0005-0000-0000-000061000000}"/>
    <cellStyle name="60% - Énfasis3 2" xfId="118" xr:uid="{00000000-0005-0000-0000-000062000000}"/>
    <cellStyle name="60% - Énfasis3 3" xfId="119" xr:uid="{00000000-0005-0000-0000-000063000000}"/>
    <cellStyle name="60% - Énfasis3 4" xfId="120" xr:uid="{00000000-0005-0000-0000-000064000000}"/>
    <cellStyle name="60% - Énfasis4 2" xfId="121" xr:uid="{00000000-0005-0000-0000-000065000000}"/>
    <cellStyle name="60% - Énfasis4 3" xfId="122" xr:uid="{00000000-0005-0000-0000-000066000000}"/>
    <cellStyle name="60% - Énfasis4 4" xfId="123" xr:uid="{00000000-0005-0000-0000-000067000000}"/>
    <cellStyle name="60% - Énfasis5 2" xfId="124" xr:uid="{00000000-0005-0000-0000-000068000000}"/>
    <cellStyle name="60% - Énfasis5 3" xfId="125" xr:uid="{00000000-0005-0000-0000-000069000000}"/>
    <cellStyle name="60% - Énfasis5 4" xfId="126" xr:uid="{00000000-0005-0000-0000-00006A000000}"/>
    <cellStyle name="60% - Énfasis6 2" xfId="127" xr:uid="{00000000-0005-0000-0000-00006B000000}"/>
    <cellStyle name="60% - Énfasis6 3" xfId="128" xr:uid="{00000000-0005-0000-0000-00006C000000}"/>
    <cellStyle name="60% - Énfasis6 4" xfId="129" xr:uid="{00000000-0005-0000-0000-00006D000000}"/>
    <cellStyle name="Accent1" xfId="130" xr:uid="{00000000-0005-0000-0000-00006E000000}"/>
    <cellStyle name="Accent1 - 20%" xfId="131" xr:uid="{00000000-0005-0000-0000-00006F000000}"/>
    <cellStyle name="Accent1 - 40%" xfId="132" xr:uid="{00000000-0005-0000-0000-000070000000}"/>
    <cellStyle name="Accent1 - 60%" xfId="133" xr:uid="{00000000-0005-0000-0000-000071000000}"/>
    <cellStyle name="Accent1 2" xfId="134" xr:uid="{00000000-0005-0000-0000-000072000000}"/>
    <cellStyle name="Accent1 3" xfId="135" xr:uid="{00000000-0005-0000-0000-000073000000}"/>
    <cellStyle name="Accent1_ANALISIS PARA PRESENTAR OPRET" xfId="136" xr:uid="{00000000-0005-0000-0000-000074000000}"/>
    <cellStyle name="Accent2" xfId="137" xr:uid="{00000000-0005-0000-0000-000075000000}"/>
    <cellStyle name="Accent2 - 20%" xfId="138" xr:uid="{00000000-0005-0000-0000-000076000000}"/>
    <cellStyle name="Accent2 - 40%" xfId="139" xr:uid="{00000000-0005-0000-0000-000077000000}"/>
    <cellStyle name="Accent2 - 60%" xfId="140" xr:uid="{00000000-0005-0000-0000-000078000000}"/>
    <cellStyle name="Accent2 2" xfId="141" xr:uid="{00000000-0005-0000-0000-000079000000}"/>
    <cellStyle name="Accent2 3" xfId="142" xr:uid="{00000000-0005-0000-0000-00007A000000}"/>
    <cellStyle name="Accent2_ANALISIS PARA PRESENTAR OPRET" xfId="143" xr:uid="{00000000-0005-0000-0000-00007B000000}"/>
    <cellStyle name="Accent3" xfId="144" xr:uid="{00000000-0005-0000-0000-00007C000000}"/>
    <cellStyle name="Accent3 - 20%" xfId="145" xr:uid="{00000000-0005-0000-0000-00007D000000}"/>
    <cellStyle name="Accent3 - 40%" xfId="146" xr:uid="{00000000-0005-0000-0000-00007E000000}"/>
    <cellStyle name="Accent3 - 60%" xfId="147" xr:uid="{00000000-0005-0000-0000-00007F000000}"/>
    <cellStyle name="Accent3 2" xfId="148" xr:uid="{00000000-0005-0000-0000-000080000000}"/>
    <cellStyle name="Accent3 3" xfId="149" xr:uid="{00000000-0005-0000-0000-000081000000}"/>
    <cellStyle name="Accent3_ANALISIS PARA PRESENTAR OPRET" xfId="150" xr:uid="{00000000-0005-0000-0000-000082000000}"/>
    <cellStyle name="Accent4" xfId="151" xr:uid="{00000000-0005-0000-0000-000083000000}"/>
    <cellStyle name="Accent4 - 20%" xfId="152" xr:uid="{00000000-0005-0000-0000-000084000000}"/>
    <cellStyle name="Accent4 - 40%" xfId="153" xr:uid="{00000000-0005-0000-0000-000085000000}"/>
    <cellStyle name="Accent4 - 60%" xfId="154" xr:uid="{00000000-0005-0000-0000-000086000000}"/>
    <cellStyle name="Accent4 2" xfId="155" xr:uid="{00000000-0005-0000-0000-000087000000}"/>
    <cellStyle name="Accent4 3" xfId="156" xr:uid="{00000000-0005-0000-0000-000088000000}"/>
    <cellStyle name="Accent4_ANALISIS PARA PRESENTAR OPRET" xfId="157" xr:uid="{00000000-0005-0000-0000-000089000000}"/>
    <cellStyle name="Accent5" xfId="158" xr:uid="{00000000-0005-0000-0000-00008A000000}"/>
    <cellStyle name="Accent5 - 20%" xfId="159" xr:uid="{00000000-0005-0000-0000-00008B000000}"/>
    <cellStyle name="Accent5 - 40%" xfId="160" xr:uid="{00000000-0005-0000-0000-00008C000000}"/>
    <cellStyle name="Accent5 - 60%" xfId="161" xr:uid="{00000000-0005-0000-0000-00008D000000}"/>
    <cellStyle name="Accent5 2" xfId="162" xr:uid="{00000000-0005-0000-0000-00008E000000}"/>
    <cellStyle name="Accent5 3" xfId="163" xr:uid="{00000000-0005-0000-0000-00008F000000}"/>
    <cellStyle name="Accent5_ANALISIS PARA PRESENTAR OPRET" xfId="164" xr:uid="{00000000-0005-0000-0000-000090000000}"/>
    <cellStyle name="Accent6" xfId="165" xr:uid="{00000000-0005-0000-0000-000091000000}"/>
    <cellStyle name="Accent6 - 20%" xfId="166" xr:uid="{00000000-0005-0000-0000-000092000000}"/>
    <cellStyle name="Accent6 - 40%" xfId="167" xr:uid="{00000000-0005-0000-0000-000093000000}"/>
    <cellStyle name="Accent6 - 60%" xfId="168" xr:uid="{00000000-0005-0000-0000-000094000000}"/>
    <cellStyle name="Accent6 2" xfId="169" xr:uid="{00000000-0005-0000-0000-000095000000}"/>
    <cellStyle name="Accent6 3" xfId="170" xr:uid="{00000000-0005-0000-0000-000096000000}"/>
    <cellStyle name="Accent6_ANALISIS PARA PRESENTAR OPRET" xfId="171" xr:uid="{00000000-0005-0000-0000-000097000000}"/>
    <cellStyle name="Bad" xfId="172" xr:uid="{00000000-0005-0000-0000-000098000000}"/>
    <cellStyle name="Bad 2" xfId="173" xr:uid="{00000000-0005-0000-0000-000099000000}"/>
    <cellStyle name="Bad 3" xfId="174" xr:uid="{00000000-0005-0000-0000-00009A000000}"/>
    <cellStyle name="Buena 2" xfId="175" xr:uid="{00000000-0005-0000-0000-00009B000000}"/>
    <cellStyle name="Buena 3" xfId="176" xr:uid="{00000000-0005-0000-0000-00009C000000}"/>
    <cellStyle name="Buena 4" xfId="177" xr:uid="{00000000-0005-0000-0000-00009D000000}"/>
    <cellStyle name="Calculation" xfId="178" xr:uid="{00000000-0005-0000-0000-00009E000000}"/>
    <cellStyle name="Calculation 2" xfId="179" xr:uid="{00000000-0005-0000-0000-00009F000000}"/>
    <cellStyle name="Calculation 3" xfId="180" xr:uid="{00000000-0005-0000-0000-0000A0000000}"/>
    <cellStyle name="Cálculo 2" xfId="181" xr:uid="{00000000-0005-0000-0000-0000A1000000}"/>
    <cellStyle name="Cálculo 3" xfId="182" xr:uid="{00000000-0005-0000-0000-0000A2000000}"/>
    <cellStyle name="Cálculo 4" xfId="183" xr:uid="{00000000-0005-0000-0000-0000A3000000}"/>
    <cellStyle name="Celda de comprobación 2" xfId="184" xr:uid="{00000000-0005-0000-0000-0000A4000000}"/>
    <cellStyle name="Celda de comprobación 3" xfId="185" xr:uid="{00000000-0005-0000-0000-0000A5000000}"/>
    <cellStyle name="Celda de comprobación 4" xfId="186" xr:uid="{00000000-0005-0000-0000-0000A6000000}"/>
    <cellStyle name="Celda vinculada 2" xfId="187" xr:uid="{00000000-0005-0000-0000-0000A7000000}"/>
    <cellStyle name="Celda vinculada 3" xfId="188" xr:uid="{00000000-0005-0000-0000-0000A8000000}"/>
    <cellStyle name="Celda vinculada 4" xfId="189" xr:uid="{00000000-0005-0000-0000-0000A9000000}"/>
    <cellStyle name="cf1" xfId="190" xr:uid="{00000000-0005-0000-0000-0000AA000000}"/>
    <cellStyle name="cf2" xfId="191" xr:uid="{00000000-0005-0000-0000-0000AB000000}"/>
    <cellStyle name="cf3" xfId="192" xr:uid="{00000000-0005-0000-0000-0000AC000000}"/>
    <cellStyle name="cf4" xfId="193" xr:uid="{00000000-0005-0000-0000-0000AD000000}"/>
    <cellStyle name="cf5" xfId="194" xr:uid="{00000000-0005-0000-0000-0000AE000000}"/>
    <cellStyle name="cf6" xfId="195" xr:uid="{00000000-0005-0000-0000-0000AF000000}"/>
    <cellStyle name="cf7" xfId="196" xr:uid="{00000000-0005-0000-0000-0000B0000000}"/>
    <cellStyle name="cf8" xfId="197" xr:uid="{00000000-0005-0000-0000-0000B1000000}"/>
    <cellStyle name="cf9" xfId="198" xr:uid="{00000000-0005-0000-0000-0000B2000000}"/>
    <cellStyle name="Check Cell" xfId="199" xr:uid="{00000000-0005-0000-0000-0000B3000000}"/>
    <cellStyle name="Comma 10" xfId="200" xr:uid="{00000000-0005-0000-0000-0000B4000000}"/>
    <cellStyle name="Comma 11" xfId="201" xr:uid="{00000000-0005-0000-0000-0000B5000000}"/>
    <cellStyle name="Comma 12" xfId="202" xr:uid="{00000000-0005-0000-0000-0000B6000000}"/>
    <cellStyle name="Comma 13" xfId="203" xr:uid="{00000000-0005-0000-0000-0000B7000000}"/>
    <cellStyle name="Comma 14" xfId="204" xr:uid="{00000000-0005-0000-0000-0000B8000000}"/>
    <cellStyle name="Comma 15" xfId="205" xr:uid="{00000000-0005-0000-0000-0000B9000000}"/>
    <cellStyle name="Comma 16" xfId="206" xr:uid="{00000000-0005-0000-0000-0000BA000000}"/>
    <cellStyle name="Comma 16 2" xfId="207" xr:uid="{00000000-0005-0000-0000-0000BB000000}"/>
    <cellStyle name="Comma 17" xfId="208" xr:uid="{00000000-0005-0000-0000-0000BC000000}"/>
    <cellStyle name="Comma 18" xfId="209" xr:uid="{00000000-0005-0000-0000-0000BD000000}"/>
    <cellStyle name="Comma 19" xfId="210" xr:uid="{00000000-0005-0000-0000-0000BE000000}"/>
    <cellStyle name="Comma 2" xfId="4" xr:uid="{00000000-0005-0000-0000-0000BF000000}"/>
    <cellStyle name="Comma 2 2" xfId="211" xr:uid="{00000000-0005-0000-0000-0000C0000000}"/>
    <cellStyle name="Comma 2 2 2" xfId="212" xr:uid="{00000000-0005-0000-0000-0000C1000000}"/>
    <cellStyle name="Comma 2 2 2 2" xfId="213" xr:uid="{00000000-0005-0000-0000-0000C2000000}"/>
    <cellStyle name="Comma 2 2 3" xfId="214" xr:uid="{00000000-0005-0000-0000-0000C3000000}"/>
    <cellStyle name="Comma 2 2 4" xfId="215" xr:uid="{00000000-0005-0000-0000-0000C4000000}"/>
    <cellStyle name="Comma 2 2 5" xfId="216" xr:uid="{00000000-0005-0000-0000-0000C5000000}"/>
    <cellStyle name="Comma 2 3" xfId="217" xr:uid="{00000000-0005-0000-0000-0000C6000000}"/>
    <cellStyle name="Comma 2 3 2" xfId="218" xr:uid="{00000000-0005-0000-0000-0000C7000000}"/>
    <cellStyle name="Comma 2 3 3" xfId="219" xr:uid="{00000000-0005-0000-0000-0000C8000000}"/>
    <cellStyle name="Comma 2 3 4" xfId="220" xr:uid="{00000000-0005-0000-0000-0000C9000000}"/>
    <cellStyle name="Comma 2 3 5" xfId="221" xr:uid="{00000000-0005-0000-0000-0000CA000000}"/>
    <cellStyle name="Comma 2 4" xfId="222" xr:uid="{00000000-0005-0000-0000-0000CB000000}"/>
    <cellStyle name="Comma 2 5" xfId="223" xr:uid="{00000000-0005-0000-0000-0000CC000000}"/>
    <cellStyle name="Comma 2 6" xfId="224" xr:uid="{00000000-0005-0000-0000-0000CD000000}"/>
    <cellStyle name="Comma 2_Veazquez Duarte y Asoc" xfId="225" xr:uid="{00000000-0005-0000-0000-0000CE000000}"/>
    <cellStyle name="Comma 20" xfId="226" xr:uid="{00000000-0005-0000-0000-0000CF000000}"/>
    <cellStyle name="Comma 21" xfId="227" xr:uid="{00000000-0005-0000-0000-0000D0000000}"/>
    <cellStyle name="Comma 21 2" xfId="228" xr:uid="{00000000-0005-0000-0000-0000D1000000}"/>
    <cellStyle name="Comma 22" xfId="229" xr:uid="{00000000-0005-0000-0000-0000D2000000}"/>
    <cellStyle name="Comma 23" xfId="230" xr:uid="{00000000-0005-0000-0000-0000D3000000}"/>
    <cellStyle name="Comma 24" xfId="231" xr:uid="{00000000-0005-0000-0000-0000D4000000}"/>
    <cellStyle name="Comma 25" xfId="232" xr:uid="{00000000-0005-0000-0000-0000D5000000}"/>
    <cellStyle name="Comma 3" xfId="13" xr:uid="{00000000-0005-0000-0000-0000D6000000}"/>
    <cellStyle name="Comma 3 2" xfId="233" xr:uid="{00000000-0005-0000-0000-0000D7000000}"/>
    <cellStyle name="Comma 3 2 2" xfId="234" xr:uid="{00000000-0005-0000-0000-0000D8000000}"/>
    <cellStyle name="Comma 3 2 2 2" xfId="235" xr:uid="{00000000-0005-0000-0000-0000D9000000}"/>
    <cellStyle name="Comma 3 2 2 2 2" xfId="236" xr:uid="{00000000-0005-0000-0000-0000DA000000}"/>
    <cellStyle name="Comma 3 2 2 2 3" xfId="237" xr:uid="{00000000-0005-0000-0000-0000DB000000}"/>
    <cellStyle name="Comma 3 2 2 2 4" xfId="238" xr:uid="{00000000-0005-0000-0000-0000DC000000}"/>
    <cellStyle name="Comma 3 2 2 3" xfId="239" xr:uid="{00000000-0005-0000-0000-0000DD000000}"/>
    <cellStyle name="Comma 3 2 2 4" xfId="240" xr:uid="{00000000-0005-0000-0000-0000DE000000}"/>
    <cellStyle name="Comma 3 2 2 5" xfId="241" xr:uid="{00000000-0005-0000-0000-0000DF000000}"/>
    <cellStyle name="Comma 3 2 3" xfId="242" xr:uid="{00000000-0005-0000-0000-0000E0000000}"/>
    <cellStyle name="Comma 3 2 3 2" xfId="243" xr:uid="{00000000-0005-0000-0000-0000E1000000}"/>
    <cellStyle name="Comma 3 2 3 2 2" xfId="244" xr:uid="{00000000-0005-0000-0000-0000E2000000}"/>
    <cellStyle name="Comma 3 2 3 2 3" xfId="245" xr:uid="{00000000-0005-0000-0000-0000E3000000}"/>
    <cellStyle name="Comma 3 2 3 2 4" xfId="246" xr:uid="{00000000-0005-0000-0000-0000E4000000}"/>
    <cellStyle name="Comma 3 2 3 3" xfId="247" xr:uid="{00000000-0005-0000-0000-0000E5000000}"/>
    <cellStyle name="Comma 3 2 3 4" xfId="248" xr:uid="{00000000-0005-0000-0000-0000E6000000}"/>
    <cellStyle name="Comma 3 2 3 5" xfId="249" xr:uid="{00000000-0005-0000-0000-0000E7000000}"/>
    <cellStyle name="Comma 3 2 4" xfId="250" xr:uid="{00000000-0005-0000-0000-0000E8000000}"/>
    <cellStyle name="Comma 3 2 4 2" xfId="251" xr:uid="{00000000-0005-0000-0000-0000E9000000}"/>
    <cellStyle name="Comma 3 2 4 3" xfId="252" xr:uid="{00000000-0005-0000-0000-0000EA000000}"/>
    <cellStyle name="Comma 3 2 4 4" xfId="253" xr:uid="{00000000-0005-0000-0000-0000EB000000}"/>
    <cellStyle name="Comma 3 2 5" xfId="254" xr:uid="{00000000-0005-0000-0000-0000EC000000}"/>
    <cellStyle name="Comma 3 2 6" xfId="255" xr:uid="{00000000-0005-0000-0000-0000ED000000}"/>
    <cellStyle name="Comma 3 2 7" xfId="256" xr:uid="{00000000-0005-0000-0000-0000EE000000}"/>
    <cellStyle name="Comma 3 3" xfId="257" xr:uid="{00000000-0005-0000-0000-0000EF000000}"/>
    <cellStyle name="Comma 3 3 2" xfId="258" xr:uid="{00000000-0005-0000-0000-0000F0000000}"/>
    <cellStyle name="Comma 3 3 2 2" xfId="259" xr:uid="{00000000-0005-0000-0000-0000F1000000}"/>
    <cellStyle name="Comma 3 3 2 3" xfId="260" xr:uid="{00000000-0005-0000-0000-0000F2000000}"/>
    <cellStyle name="Comma 3 3 2 4" xfId="261" xr:uid="{00000000-0005-0000-0000-0000F3000000}"/>
    <cellStyle name="Comma 3 3 3" xfId="262" xr:uid="{00000000-0005-0000-0000-0000F4000000}"/>
    <cellStyle name="Comma 3 3 4" xfId="263" xr:uid="{00000000-0005-0000-0000-0000F5000000}"/>
    <cellStyle name="Comma 3 3 5" xfId="264" xr:uid="{00000000-0005-0000-0000-0000F6000000}"/>
    <cellStyle name="Comma 3 4" xfId="265" xr:uid="{00000000-0005-0000-0000-0000F7000000}"/>
    <cellStyle name="Comma 3 4 2" xfId="266" xr:uid="{00000000-0005-0000-0000-0000F8000000}"/>
    <cellStyle name="Comma 3 4 2 2" xfId="267" xr:uid="{00000000-0005-0000-0000-0000F9000000}"/>
    <cellStyle name="Comma 3 4 2 3" xfId="268" xr:uid="{00000000-0005-0000-0000-0000FA000000}"/>
    <cellStyle name="Comma 3 4 2 4" xfId="269" xr:uid="{00000000-0005-0000-0000-0000FB000000}"/>
    <cellStyle name="Comma 3 4 3" xfId="270" xr:uid="{00000000-0005-0000-0000-0000FC000000}"/>
    <cellStyle name="Comma 3 4 4" xfId="271" xr:uid="{00000000-0005-0000-0000-0000FD000000}"/>
    <cellStyle name="Comma 3 4 5" xfId="272" xr:uid="{00000000-0005-0000-0000-0000FE000000}"/>
    <cellStyle name="Comma 3 5" xfId="273" xr:uid="{00000000-0005-0000-0000-0000FF000000}"/>
    <cellStyle name="Comma 3 5 2" xfId="274" xr:uid="{00000000-0005-0000-0000-000000010000}"/>
    <cellStyle name="Comma 3 5 3" xfId="275" xr:uid="{00000000-0005-0000-0000-000001010000}"/>
    <cellStyle name="Comma 3 5 4" xfId="276" xr:uid="{00000000-0005-0000-0000-000002010000}"/>
    <cellStyle name="Comma 3 6" xfId="277" xr:uid="{00000000-0005-0000-0000-000003010000}"/>
    <cellStyle name="Comma 3 7" xfId="278" xr:uid="{00000000-0005-0000-0000-000004010000}"/>
    <cellStyle name="Comma 3 8" xfId="279" xr:uid="{00000000-0005-0000-0000-000005010000}"/>
    <cellStyle name="Comma 3_Adicional No. 1  Edificio Biblioteca y Verja y parqueos  Universidad ITECO" xfId="280" xr:uid="{00000000-0005-0000-0000-000006010000}"/>
    <cellStyle name="Comma 4" xfId="281" xr:uid="{00000000-0005-0000-0000-000007010000}"/>
    <cellStyle name="Comma 4 2" xfId="282" xr:uid="{00000000-0005-0000-0000-000008010000}"/>
    <cellStyle name="Comma 4 3" xfId="283" xr:uid="{00000000-0005-0000-0000-000009010000}"/>
    <cellStyle name="Comma 4_Presupuesto_remodelacion vivienda en cancino pe" xfId="284" xr:uid="{00000000-0005-0000-0000-00000A010000}"/>
    <cellStyle name="Comma 5" xfId="285" xr:uid="{00000000-0005-0000-0000-00000B010000}"/>
    <cellStyle name="Comma 5 2" xfId="286" xr:uid="{00000000-0005-0000-0000-00000C010000}"/>
    <cellStyle name="Comma 6" xfId="287" xr:uid="{00000000-0005-0000-0000-00000D010000}"/>
    <cellStyle name="Comma 6 2" xfId="288" xr:uid="{00000000-0005-0000-0000-00000E010000}"/>
    <cellStyle name="Comma 6 2 2" xfId="289" xr:uid="{00000000-0005-0000-0000-00000F010000}"/>
    <cellStyle name="Comma 6 2 3" xfId="290" xr:uid="{00000000-0005-0000-0000-000010010000}"/>
    <cellStyle name="Comma 6 3" xfId="291" xr:uid="{00000000-0005-0000-0000-000011010000}"/>
    <cellStyle name="Comma 6 4" xfId="292" xr:uid="{00000000-0005-0000-0000-000012010000}"/>
    <cellStyle name="Comma 7" xfId="293" xr:uid="{00000000-0005-0000-0000-000013010000}"/>
    <cellStyle name="Comma 7 2" xfId="294" xr:uid="{00000000-0005-0000-0000-000014010000}"/>
    <cellStyle name="Comma 7 3" xfId="295" xr:uid="{00000000-0005-0000-0000-000015010000}"/>
    <cellStyle name="Comma 8" xfId="296" xr:uid="{00000000-0005-0000-0000-000016010000}"/>
    <cellStyle name="Comma 8 2" xfId="297" xr:uid="{00000000-0005-0000-0000-000017010000}"/>
    <cellStyle name="Comma 8 2 2" xfId="298" xr:uid="{00000000-0005-0000-0000-000018010000}"/>
    <cellStyle name="Comma 8 3" xfId="299" xr:uid="{00000000-0005-0000-0000-000019010000}"/>
    <cellStyle name="Comma 9" xfId="300" xr:uid="{00000000-0005-0000-0000-00001A010000}"/>
    <cellStyle name="Comma0" xfId="301" xr:uid="{00000000-0005-0000-0000-00001B010000}"/>
    <cellStyle name="Comma1 - Style1" xfId="302" xr:uid="{00000000-0005-0000-0000-00001C010000}"/>
    <cellStyle name="Currency 2" xfId="7" xr:uid="{00000000-0005-0000-0000-00001D010000}"/>
    <cellStyle name="Currency 2 10" xfId="303" xr:uid="{00000000-0005-0000-0000-00001E010000}"/>
    <cellStyle name="Currency 2 10 2" xfId="304" xr:uid="{00000000-0005-0000-0000-00001F010000}"/>
    <cellStyle name="Currency 2 11" xfId="305" xr:uid="{00000000-0005-0000-0000-000020010000}"/>
    <cellStyle name="Currency 2 11 2" xfId="306" xr:uid="{00000000-0005-0000-0000-000021010000}"/>
    <cellStyle name="Currency 2 12" xfId="307" xr:uid="{00000000-0005-0000-0000-000022010000}"/>
    <cellStyle name="Currency 2 12 2" xfId="308" xr:uid="{00000000-0005-0000-0000-000023010000}"/>
    <cellStyle name="Currency 2 13" xfId="309" xr:uid="{00000000-0005-0000-0000-000024010000}"/>
    <cellStyle name="Currency 2 13 2" xfId="310" xr:uid="{00000000-0005-0000-0000-000025010000}"/>
    <cellStyle name="Currency 2 14" xfId="311" xr:uid="{00000000-0005-0000-0000-000026010000}"/>
    <cellStyle name="Currency 2 14 2" xfId="312" xr:uid="{00000000-0005-0000-0000-000027010000}"/>
    <cellStyle name="Currency 2 14 2 2" xfId="313" xr:uid="{00000000-0005-0000-0000-000028010000}"/>
    <cellStyle name="Currency 2 14 2 2 2" xfId="314" xr:uid="{00000000-0005-0000-0000-000029010000}"/>
    <cellStyle name="Currency 2 14 2 2 3" xfId="315" xr:uid="{00000000-0005-0000-0000-00002A010000}"/>
    <cellStyle name="Currency 2 14 2 2 4" xfId="316" xr:uid="{00000000-0005-0000-0000-00002B010000}"/>
    <cellStyle name="Currency 2 14 2 3" xfId="317" xr:uid="{00000000-0005-0000-0000-00002C010000}"/>
    <cellStyle name="Currency 2 14 2 4" xfId="318" xr:uid="{00000000-0005-0000-0000-00002D010000}"/>
    <cellStyle name="Currency 2 14 2 5" xfId="319" xr:uid="{00000000-0005-0000-0000-00002E010000}"/>
    <cellStyle name="Currency 2 14 3" xfId="320" xr:uid="{00000000-0005-0000-0000-00002F010000}"/>
    <cellStyle name="Currency 2 14 3 2" xfId="321" xr:uid="{00000000-0005-0000-0000-000030010000}"/>
    <cellStyle name="Currency 2 14 3 2 2" xfId="322" xr:uid="{00000000-0005-0000-0000-000031010000}"/>
    <cellStyle name="Currency 2 14 3 2 3" xfId="323" xr:uid="{00000000-0005-0000-0000-000032010000}"/>
    <cellStyle name="Currency 2 14 3 2 4" xfId="324" xr:uid="{00000000-0005-0000-0000-000033010000}"/>
    <cellStyle name="Currency 2 14 3 3" xfId="325" xr:uid="{00000000-0005-0000-0000-000034010000}"/>
    <cellStyle name="Currency 2 14 3 4" xfId="326" xr:uid="{00000000-0005-0000-0000-000035010000}"/>
    <cellStyle name="Currency 2 14 3 5" xfId="327" xr:uid="{00000000-0005-0000-0000-000036010000}"/>
    <cellStyle name="Currency 2 14 4" xfId="328" xr:uid="{00000000-0005-0000-0000-000037010000}"/>
    <cellStyle name="Currency 2 14 4 2" xfId="329" xr:uid="{00000000-0005-0000-0000-000038010000}"/>
    <cellStyle name="Currency 2 14 4 3" xfId="330" xr:uid="{00000000-0005-0000-0000-000039010000}"/>
    <cellStyle name="Currency 2 14 4 4" xfId="331" xr:uid="{00000000-0005-0000-0000-00003A010000}"/>
    <cellStyle name="Currency 2 14 5" xfId="332" xr:uid="{00000000-0005-0000-0000-00003B010000}"/>
    <cellStyle name="Currency 2 14 6" xfId="333" xr:uid="{00000000-0005-0000-0000-00003C010000}"/>
    <cellStyle name="Currency 2 14 7" xfId="334" xr:uid="{00000000-0005-0000-0000-00003D010000}"/>
    <cellStyle name="Currency 2 2" xfId="335" xr:uid="{00000000-0005-0000-0000-00003E010000}"/>
    <cellStyle name="Currency 2 2 2" xfId="10" xr:uid="{00000000-0005-0000-0000-00003F010000}"/>
    <cellStyle name="Currency 2 2 3" xfId="1191" xr:uid="{D6D9CA0D-CE64-4B33-B4F5-55D3951DC84F}"/>
    <cellStyle name="Currency 2 3" xfId="336" xr:uid="{00000000-0005-0000-0000-000040010000}"/>
    <cellStyle name="Currency 2 3 2" xfId="337" xr:uid="{00000000-0005-0000-0000-000041010000}"/>
    <cellStyle name="Currency 2 3 3" xfId="338" xr:uid="{00000000-0005-0000-0000-000042010000}"/>
    <cellStyle name="Currency 2 4" xfId="339" xr:uid="{00000000-0005-0000-0000-000043010000}"/>
    <cellStyle name="Currency 2 4 2" xfId="340" xr:uid="{00000000-0005-0000-0000-000044010000}"/>
    <cellStyle name="Currency 2 5" xfId="341" xr:uid="{00000000-0005-0000-0000-000045010000}"/>
    <cellStyle name="Currency 2 5 2" xfId="342" xr:uid="{00000000-0005-0000-0000-000046010000}"/>
    <cellStyle name="Currency 2 6" xfId="343" xr:uid="{00000000-0005-0000-0000-000047010000}"/>
    <cellStyle name="Currency 2 6 2" xfId="344" xr:uid="{00000000-0005-0000-0000-000048010000}"/>
    <cellStyle name="Currency 2 7" xfId="345" xr:uid="{00000000-0005-0000-0000-000049010000}"/>
    <cellStyle name="Currency 2 7 2" xfId="346" xr:uid="{00000000-0005-0000-0000-00004A010000}"/>
    <cellStyle name="Currency 2 8" xfId="347" xr:uid="{00000000-0005-0000-0000-00004B010000}"/>
    <cellStyle name="Currency 2 8 2" xfId="348" xr:uid="{00000000-0005-0000-0000-00004C010000}"/>
    <cellStyle name="Currency 2 9" xfId="349" xr:uid="{00000000-0005-0000-0000-00004D010000}"/>
    <cellStyle name="Currency 2 9 2" xfId="350" xr:uid="{00000000-0005-0000-0000-00004E010000}"/>
    <cellStyle name="Currency 3" xfId="11" xr:uid="{00000000-0005-0000-0000-00004F010000}"/>
    <cellStyle name="Currency 3 2" xfId="351" xr:uid="{00000000-0005-0000-0000-000050010000}"/>
    <cellStyle name="Currency 3 3" xfId="352" xr:uid="{00000000-0005-0000-0000-000051010000}"/>
    <cellStyle name="Currency 3 4" xfId="353" xr:uid="{00000000-0005-0000-0000-000052010000}"/>
    <cellStyle name="Currency 4" xfId="354" xr:uid="{00000000-0005-0000-0000-000053010000}"/>
    <cellStyle name="Currency 4 2" xfId="355" xr:uid="{00000000-0005-0000-0000-000054010000}"/>
    <cellStyle name="Currency 4 3" xfId="356" xr:uid="{00000000-0005-0000-0000-000055010000}"/>
    <cellStyle name="Currency 5" xfId="357" xr:uid="{00000000-0005-0000-0000-000056010000}"/>
    <cellStyle name="Currency 6" xfId="358" xr:uid="{00000000-0005-0000-0000-000057010000}"/>
    <cellStyle name="Currency 7" xfId="359" xr:uid="{00000000-0005-0000-0000-000058010000}"/>
    <cellStyle name="Currency 8" xfId="360" xr:uid="{00000000-0005-0000-0000-000059010000}"/>
    <cellStyle name="Currency 8 2" xfId="361" xr:uid="{00000000-0005-0000-0000-00005A010000}"/>
    <cellStyle name="Currency 9" xfId="362" xr:uid="{00000000-0005-0000-0000-00005B010000}"/>
    <cellStyle name="Currency0" xfId="363" xr:uid="{00000000-0005-0000-0000-00005C010000}"/>
    <cellStyle name="DARK" xfId="364" xr:uid="{00000000-0005-0000-0000-00005D010000}"/>
    <cellStyle name="DARK2" xfId="365" xr:uid="{00000000-0005-0000-0000-00005E010000}"/>
    <cellStyle name="Date" xfId="366" xr:uid="{00000000-0005-0000-0000-00005F010000}"/>
    <cellStyle name="Emphasis 1" xfId="367" xr:uid="{00000000-0005-0000-0000-000060010000}"/>
    <cellStyle name="Emphasis 2" xfId="368" xr:uid="{00000000-0005-0000-0000-000061010000}"/>
    <cellStyle name="Emphasis 3" xfId="369" xr:uid="{00000000-0005-0000-0000-000062010000}"/>
    <cellStyle name="Encabezado 4 2" xfId="370" xr:uid="{00000000-0005-0000-0000-000063010000}"/>
    <cellStyle name="Encabezado 4 3" xfId="371" xr:uid="{00000000-0005-0000-0000-000064010000}"/>
    <cellStyle name="Encabezado 4 4" xfId="372" xr:uid="{00000000-0005-0000-0000-000065010000}"/>
    <cellStyle name="Énfasis 1" xfId="373" xr:uid="{00000000-0005-0000-0000-000066010000}"/>
    <cellStyle name="Énfasis 2" xfId="374" xr:uid="{00000000-0005-0000-0000-000067010000}"/>
    <cellStyle name="Énfasis 3" xfId="375" xr:uid="{00000000-0005-0000-0000-000068010000}"/>
    <cellStyle name="Énfasis1 - 20%" xfId="376" xr:uid="{00000000-0005-0000-0000-000069010000}"/>
    <cellStyle name="Énfasis1 - 40%" xfId="377" xr:uid="{00000000-0005-0000-0000-00006A010000}"/>
    <cellStyle name="Énfasis1 - 60%" xfId="378" xr:uid="{00000000-0005-0000-0000-00006B010000}"/>
    <cellStyle name="Énfasis1 2" xfId="379" xr:uid="{00000000-0005-0000-0000-00006C010000}"/>
    <cellStyle name="Énfasis1 3" xfId="380" xr:uid="{00000000-0005-0000-0000-00006D010000}"/>
    <cellStyle name="Énfasis1 4" xfId="381" xr:uid="{00000000-0005-0000-0000-00006E010000}"/>
    <cellStyle name="Énfasis2 - 20%" xfId="382" xr:uid="{00000000-0005-0000-0000-00006F010000}"/>
    <cellStyle name="Énfasis2 - 40%" xfId="383" xr:uid="{00000000-0005-0000-0000-000070010000}"/>
    <cellStyle name="Énfasis2 - 60%" xfId="384" xr:uid="{00000000-0005-0000-0000-000071010000}"/>
    <cellStyle name="Énfasis2 2" xfId="385" xr:uid="{00000000-0005-0000-0000-000072010000}"/>
    <cellStyle name="Énfasis2 3" xfId="386" xr:uid="{00000000-0005-0000-0000-000073010000}"/>
    <cellStyle name="Énfasis2 4" xfId="387" xr:uid="{00000000-0005-0000-0000-000074010000}"/>
    <cellStyle name="Énfasis3 - 20%" xfId="388" xr:uid="{00000000-0005-0000-0000-000075010000}"/>
    <cellStyle name="Énfasis3 - 40%" xfId="389" xr:uid="{00000000-0005-0000-0000-000076010000}"/>
    <cellStyle name="Énfasis3 - 60%" xfId="390" xr:uid="{00000000-0005-0000-0000-000077010000}"/>
    <cellStyle name="Énfasis3 2" xfId="391" xr:uid="{00000000-0005-0000-0000-000078010000}"/>
    <cellStyle name="Énfasis3 3" xfId="392" xr:uid="{00000000-0005-0000-0000-000079010000}"/>
    <cellStyle name="Énfasis3 4" xfId="393" xr:uid="{00000000-0005-0000-0000-00007A010000}"/>
    <cellStyle name="Énfasis4 - 20%" xfId="394" xr:uid="{00000000-0005-0000-0000-00007B010000}"/>
    <cellStyle name="Énfasis4 - 40%" xfId="395" xr:uid="{00000000-0005-0000-0000-00007C010000}"/>
    <cellStyle name="Énfasis4 - 60%" xfId="396" xr:uid="{00000000-0005-0000-0000-00007D010000}"/>
    <cellStyle name="Énfasis4 2" xfId="397" xr:uid="{00000000-0005-0000-0000-00007E010000}"/>
    <cellStyle name="Énfasis4 3" xfId="398" xr:uid="{00000000-0005-0000-0000-00007F010000}"/>
    <cellStyle name="Énfasis4 4" xfId="399" xr:uid="{00000000-0005-0000-0000-000080010000}"/>
    <cellStyle name="Énfasis5 - 20%" xfId="400" xr:uid="{00000000-0005-0000-0000-000081010000}"/>
    <cellStyle name="Énfasis5 - 40%" xfId="401" xr:uid="{00000000-0005-0000-0000-000082010000}"/>
    <cellStyle name="Énfasis5 - 60%" xfId="402" xr:uid="{00000000-0005-0000-0000-000083010000}"/>
    <cellStyle name="Énfasis5 2" xfId="403" xr:uid="{00000000-0005-0000-0000-000084010000}"/>
    <cellStyle name="Énfasis5 3" xfId="404" xr:uid="{00000000-0005-0000-0000-000085010000}"/>
    <cellStyle name="Énfasis5 4" xfId="405" xr:uid="{00000000-0005-0000-0000-000086010000}"/>
    <cellStyle name="Énfasis6 - 20%" xfId="406" xr:uid="{00000000-0005-0000-0000-000087010000}"/>
    <cellStyle name="Énfasis6 - 40%" xfId="407" xr:uid="{00000000-0005-0000-0000-000088010000}"/>
    <cellStyle name="Énfasis6 - 60%" xfId="408" xr:uid="{00000000-0005-0000-0000-000089010000}"/>
    <cellStyle name="Énfasis6 2" xfId="409" xr:uid="{00000000-0005-0000-0000-00008A010000}"/>
    <cellStyle name="Énfasis6 3" xfId="410" xr:uid="{00000000-0005-0000-0000-00008B010000}"/>
    <cellStyle name="Énfasis6 4" xfId="411" xr:uid="{00000000-0005-0000-0000-00008C010000}"/>
    <cellStyle name="Entrada 2" xfId="412" xr:uid="{00000000-0005-0000-0000-00008D010000}"/>
    <cellStyle name="Entrada 3" xfId="413" xr:uid="{00000000-0005-0000-0000-00008E010000}"/>
    <cellStyle name="Entrada 4" xfId="414" xr:uid="{00000000-0005-0000-0000-00008F010000}"/>
    <cellStyle name="Euro" xfId="415" xr:uid="{00000000-0005-0000-0000-000090010000}"/>
    <cellStyle name="Euro 2" xfId="416" xr:uid="{00000000-0005-0000-0000-000091010000}"/>
    <cellStyle name="Euro 2 2" xfId="417" xr:uid="{00000000-0005-0000-0000-000092010000}"/>
    <cellStyle name="Euro 2 3" xfId="418" xr:uid="{00000000-0005-0000-0000-000093010000}"/>
    <cellStyle name="Euro 3" xfId="419" xr:uid="{00000000-0005-0000-0000-000094010000}"/>
    <cellStyle name="Euro_Adicional No. 1  Edificio Biblioteca y Verja y parqueos  Universidad ITECO" xfId="420" xr:uid="{00000000-0005-0000-0000-000095010000}"/>
    <cellStyle name="Excel Built-in Comma" xfId="421" xr:uid="{00000000-0005-0000-0000-000096010000}"/>
    <cellStyle name="Excel Built-in Normal" xfId="422" xr:uid="{00000000-0005-0000-0000-000097010000}"/>
    <cellStyle name="Explanatory Text" xfId="423" xr:uid="{00000000-0005-0000-0000-000098010000}"/>
    <cellStyle name="Explanatory Text 2" xfId="424" xr:uid="{00000000-0005-0000-0000-000099010000}"/>
    <cellStyle name="Explanatory Text 3" xfId="425" xr:uid="{00000000-0005-0000-0000-00009A010000}"/>
    <cellStyle name="F2" xfId="426" xr:uid="{00000000-0005-0000-0000-00009B010000}"/>
    <cellStyle name="F3" xfId="427" xr:uid="{00000000-0005-0000-0000-00009C010000}"/>
    <cellStyle name="F4" xfId="428" xr:uid="{00000000-0005-0000-0000-00009D010000}"/>
    <cellStyle name="F5" xfId="429" xr:uid="{00000000-0005-0000-0000-00009E010000}"/>
    <cellStyle name="F6" xfId="430" xr:uid="{00000000-0005-0000-0000-00009F010000}"/>
    <cellStyle name="F7" xfId="431" xr:uid="{00000000-0005-0000-0000-0000A0010000}"/>
    <cellStyle name="F8" xfId="432" xr:uid="{00000000-0005-0000-0000-0000A1010000}"/>
    <cellStyle name="Fecha" xfId="433" xr:uid="{00000000-0005-0000-0000-0000A2010000}"/>
    <cellStyle name="FIXED" xfId="434" xr:uid="{00000000-0005-0000-0000-0000A3010000}"/>
    <cellStyle name="Followed Hyperlink" xfId="435" xr:uid="{00000000-0005-0000-0000-0000A4010000}"/>
    <cellStyle name="Good" xfId="436" xr:uid="{00000000-0005-0000-0000-0000A5010000}"/>
    <cellStyle name="Graphics" xfId="437" xr:uid="{00000000-0005-0000-0000-0000A6010000}"/>
    <cellStyle name="Heading 1" xfId="438" xr:uid="{00000000-0005-0000-0000-0000A7010000}"/>
    <cellStyle name="Heading 1 2" xfId="439" xr:uid="{00000000-0005-0000-0000-0000A8010000}"/>
    <cellStyle name="Heading 1 3" xfId="440" xr:uid="{00000000-0005-0000-0000-0000A9010000}"/>
    <cellStyle name="Heading 2" xfId="441" xr:uid="{00000000-0005-0000-0000-0000AA010000}"/>
    <cellStyle name="Heading 2 2" xfId="442" xr:uid="{00000000-0005-0000-0000-0000AB010000}"/>
    <cellStyle name="Heading 2 3" xfId="443" xr:uid="{00000000-0005-0000-0000-0000AC010000}"/>
    <cellStyle name="Heading 3" xfId="444" xr:uid="{00000000-0005-0000-0000-0000AD010000}"/>
    <cellStyle name="Heading 3 2" xfId="445" xr:uid="{00000000-0005-0000-0000-0000AE010000}"/>
    <cellStyle name="Heading 3 3" xfId="446" xr:uid="{00000000-0005-0000-0000-0000AF010000}"/>
    <cellStyle name="Heading 4" xfId="447" xr:uid="{00000000-0005-0000-0000-0000B0010000}"/>
    <cellStyle name="HEADING1" xfId="448" xr:uid="{00000000-0005-0000-0000-0000B1010000}"/>
    <cellStyle name="HEADING2" xfId="449" xr:uid="{00000000-0005-0000-0000-0000B2010000}"/>
    <cellStyle name="Hipervínculo 2" xfId="450" xr:uid="{00000000-0005-0000-0000-0000B3010000}"/>
    <cellStyle name="Hipervínculo visitado 2" xfId="451" xr:uid="{00000000-0005-0000-0000-0000B4010000}"/>
    <cellStyle name="Incorrecto 2" xfId="452" xr:uid="{00000000-0005-0000-0000-0000B5010000}"/>
    <cellStyle name="Incorrecto 3" xfId="453" xr:uid="{00000000-0005-0000-0000-0000B6010000}"/>
    <cellStyle name="Incorrecto 4" xfId="454" xr:uid="{00000000-0005-0000-0000-0000B7010000}"/>
    <cellStyle name="Input" xfId="455" xr:uid="{00000000-0005-0000-0000-0000B8010000}"/>
    <cellStyle name="Linked Cell" xfId="456" xr:uid="{00000000-0005-0000-0000-0000B9010000}"/>
    <cellStyle name="Millares" xfId="2" builtinId="3"/>
    <cellStyle name="Millares [0] 2" xfId="457" xr:uid="{00000000-0005-0000-0000-0000BB010000}"/>
    <cellStyle name="Millares 10" xfId="458" xr:uid="{00000000-0005-0000-0000-0000BC010000}"/>
    <cellStyle name="Millares 10 2" xfId="459" xr:uid="{00000000-0005-0000-0000-0000BD010000}"/>
    <cellStyle name="Millares 11" xfId="460" xr:uid="{00000000-0005-0000-0000-0000BE010000}"/>
    <cellStyle name="Millares 11 2" xfId="461" xr:uid="{00000000-0005-0000-0000-0000BF010000}"/>
    <cellStyle name="Millares 12" xfId="462" xr:uid="{00000000-0005-0000-0000-0000C0010000}"/>
    <cellStyle name="Millares 12 2" xfId="463" xr:uid="{00000000-0005-0000-0000-0000C1010000}"/>
    <cellStyle name="Millares 13" xfId="464" xr:uid="{00000000-0005-0000-0000-0000C2010000}"/>
    <cellStyle name="Millares 13 2" xfId="465" xr:uid="{00000000-0005-0000-0000-0000C3010000}"/>
    <cellStyle name="Millares 14" xfId="466" xr:uid="{00000000-0005-0000-0000-0000C4010000}"/>
    <cellStyle name="Millares 14 2" xfId="467" xr:uid="{00000000-0005-0000-0000-0000C5010000}"/>
    <cellStyle name="Millares 15" xfId="468" xr:uid="{00000000-0005-0000-0000-0000C6010000}"/>
    <cellStyle name="Millares 16" xfId="469" xr:uid="{00000000-0005-0000-0000-0000C7010000}"/>
    <cellStyle name="Millares 17" xfId="470" xr:uid="{00000000-0005-0000-0000-0000C8010000}"/>
    <cellStyle name="Millares 18" xfId="471" xr:uid="{00000000-0005-0000-0000-0000C9010000}"/>
    <cellStyle name="Millares 19" xfId="472" xr:uid="{00000000-0005-0000-0000-0000CA010000}"/>
    <cellStyle name="Millares 2" xfId="5" xr:uid="{00000000-0005-0000-0000-0000CB010000}"/>
    <cellStyle name="Millares 2 10" xfId="473" xr:uid="{00000000-0005-0000-0000-0000CC010000}"/>
    <cellStyle name="Millares 2 11" xfId="474" xr:uid="{00000000-0005-0000-0000-0000CD010000}"/>
    <cellStyle name="Millares 2 12" xfId="475" xr:uid="{00000000-0005-0000-0000-0000CE010000}"/>
    <cellStyle name="Millares 2 13" xfId="476" xr:uid="{00000000-0005-0000-0000-0000CF010000}"/>
    <cellStyle name="Millares 2 14" xfId="477" xr:uid="{00000000-0005-0000-0000-0000D0010000}"/>
    <cellStyle name="Millares 2 15" xfId="478" xr:uid="{00000000-0005-0000-0000-0000D1010000}"/>
    <cellStyle name="Millares 2 16" xfId="479" xr:uid="{00000000-0005-0000-0000-0000D2010000}"/>
    <cellStyle name="Millares 2 17" xfId="480" xr:uid="{00000000-0005-0000-0000-0000D3010000}"/>
    <cellStyle name="Millares 2 18" xfId="481" xr:uid="{00000000-0005-0000-0000-0000D4010000}"/>
    <cellStyle name="Millares 2 19" xfId="482" xr:uid="{00000000-0005-0000-0000-0000D5010000}"/>
    <cellStyle name="Millares 2 2" xfId="6" xr:uid="{00000000-0005-0000-0000-0000D6010000}"/>
    <cellStyle name="Millares 2 2 2" xfId="483" xr:uid="{00000000-0005-0000-0000-0000D7010000}"/>
    <cellStyle name="Millares 2 2 2 2" xfId="484" xr:uid="{00000000-0005-0000-0000-0000D8010000}"/>
    <cellStyle name="Millares 2 2 2 2 2" xfId="485" xr:uid="{00000000-0005-0000-0000-0000D9010000}"/>
    <cellStyle name="Millares 2 2 2 2 2 2" xfId="486" xr:uid="{00000000-0005-0000-0000-0000DA010000}"/>
    <cellStyle name="Millares 2 2 2 3" xfId="487" xr:uid="{00000000-0005-0000-0000-0000DB010000}"/>
    <cellStyle name="Millares 2 2 3" xfId="488" xr:uid="{00000000-0005-0000-0000-0000DC010000}"/>
    <cellStyle name="Millares 2 2 4" xfId="489" xr:uid="{00000000-0005-0000-0000-0000DD010000}"/>
    <cellStyle name="Millares 2 2 4 2" xfId="490" xr:uid="{00000000-0005-0000-0000-0000DE010000}"/>
    <cellStyle name="Millares 2 2_Cub. 2 Emergencia Almaceye Moca" xfId="491" xr:uid="{00000000-0005-0000-0000-0000DF010000}"/>
    <cellStyle name="Millares 2 20" xfId="492" xr:uid="{00000000-0005-0000-0000-0000E0010000}"/>
    <cellStyle name="Millares 2 21" xfId="493" xr:uid="{00000000-0005-0000-0000-0000E1010000}"/>
    <cellStyle name="Millares 2 22" xfId="494" xr:uid="{00000000-0005-0000-0000-0000E2010000}"/>
    <cellStyle name="Millares 2 23" xfId="495" xr:uid="{00000000-0005-0000-0000-0000E3010000}"/>
    <cellStyle name="Millares 2 24" xfId="496" xr:uid="{00000000-0005-0000-0000-0000E4010000}"/>
    <cellStyle name="Millares 2 25" xfId="497" xr:uid="{00000000-0005-0000-0000-0000E5010000}"/>
    <cellStyle name="Millares 2 26" xfId="498" xr:uid="{00000000-0005-0000-0000-0000E6010000}"/>
    <cellStyle name="Millares 2 27" xfId="499" xr:uid="{00000000-0005-0000-0000-0000E7010000}"/>
    <cellStyle name="Millares 2 28" xfId="500" xr:uid="{00000000-0005-0000-0000-0000E8010000}"/>
    <cellStyle name="Millares 2 29" xfId="501" xr:uid="{00000000-0005-0000-0000-0000E9010000}"/>
    <cellStyle name="Millares 2 3" xfId="502" xr:uid="{00000000-0005-0000-0000-0000EA010000}"/>
    <cellStyle name="Millares 2 3 2" xfId="503" xr:uid="{00000000-0005-0000-0000-0000EB010000}"/>
    <cellStyle name="Millares 2 3 3" xfId="504" xr:uid="{00000000-0005-0000-0000-0000EC010000}"/>
    <cellStyle name="Millares 2 3 4" xfId="505" xr:uid="{00000000-0005-0000-0000-0000ED010000}"/>
    <cellStyle name="Millares 2 3 5" xfId="506" xr:uid="{00000000-0005-0000-0000-0000EE010000}"/>
    <cellStyle name="Millares 2 30" xfId="507" xr:uid="{00000000-0005-0000-0000-0000EF010000}"/>
    <cellStyle name="Millares 2 31" xfId="508" xr:uid="{00000000-0005-0000-0000-0000F0010000}"/>
    <cellStyle name="Millares 2 32" xfId="509" xr:uid="{00000000-0005-0000-0000-0000F1010000}"/>
    <cellStyle name="Millares 2 33" xfId="510" xr:uid="{00000000-0005-0000-0000-0000F2010000}"/>
    <cellStyle name="Millares 2 34" xfId="511" xr:uid="{00000000-0005-0000-0000-0000F3010000}"/>
    <cellStyle name="Millares 2 4" xfId="512" xr:uid="{00000000-0005-0000-0000-0000F4010000}"/>
    <cellStyle name="Millares 2 4 2" xfId="513" xr:uid="{00000000-0005-0000-0000-0000F5010000}"/>
    <cellStyle name="Millares 2 5" xfId="514" xr:uid="{00000000-0005-0000-0000-0000F6010000}"/>
    <cellStyle name="Millares 2 6" xfId="515" xr:uid="{00000000-0005-0000-0000-0000F7010000}"/>
    <cellStyle name="Millares 2 7" xfId="516" xr:uid="{00000000-0005-0000-0000-0000F8010000}"/>
    <cellStyle name="Millares 2 8" xfId="517" xr:uid="{00000000-0005-0000-0000-0000F9010000}"/>
    <cellStyle name="Millares 2 9" xfId="518" xr:uid="{00000000-0005-0000-0000-0000FA010000}"/>
    <cellStyle name="Millares 2_ANALISIS COSTOS PORTICOS GRAN TECHO" xfId="519" xr:uid="{00000000-0005-0000-0000-0000FB010000}"/>
    <cellStyle name="Millares 20" xfId="520" xr:uid="{00000000-0005-0000-0000-0000FC010000}"/>
    <cellStyle name="Millares 21" xfId="521" xr:uid="{00000000-0005-0000-0000-0000FD010000}"/>
    <cellStyle name="Millares 22" xfId="522" xr:uid="{00000000-0005-0000-0000-0000FE010000}"/>
    <cellStyle name="Millares 23" xfId="523" xr:uid="{00000000-0005-0000-0000-0000FF010000}"/>
    <cellStyle name="Millares 24" xfId="524" xr:uid="{00000000-0005-0000-0000-000000020000}"/>
    <cellStyle name="Millares 25" xfId="525" xr:uid="{00000000-0005-0000-0000-000001020000}"/>
    <cellStyle name="Millares 26" xfId="526" xr:uid="{00000000-0005-0000-0000-000002020000}"/>
    <cellStyle name="Millares 27" xfId="527" xr:uid="{00000000-0005-0000-0000-000003020000}"/>
    <cellStyle name="Millares 28" xfId="528" xr:uid="{00000000-0005-0000-0000-000004020000}"/>
    <cellStyle name="Millares 29" xfId="529" xr:uid="{00000000-0005-0000-0000-000005020000}"/>
    <cellStyle name="Millares 3" xfId="530" xr:uid="{00000000-0005-0000-0000-000006020000}"/>
    <cellStyle name="Millares 3 2" xfId="531" xr:uid="{00000000-0005-0000-0000-000007020000}"/>
    <cellStyle name="Millares 3 2 2" xfId="532" xr:uid="{00000000-0005-0000-0000-000008020000}"/>
    <cellStyle name="Millares 3 3" xfId="533" xr:uid="{00000000-0005-0000-0000-000009020000}"/>
    <cellStyle name="Millares 3 3 2" xfId="534" xr:uid="{00000000-0005-0000-0000-00000A020000}"/>
    <cellStyle name="Millares 3 4" xfId="535" xr:uid="{00000000-0005-0000-0000-00000B020000}"/>
    <cellStyle name="Millares 3 4 2" xfId="536" xr:uid="{00000000-0005-0000-0000-00000C020000}"/>
    <cellStyle name="Millares 3 5" xfId="537" xr:uid="{00000000-0005-0000-0000-00000D020000}"/>
    <cellStyle name="Millares 3 6" xfId="1186" xr:uid="{00000000-0005-0000-0000-00000E020000}"/>
    <cellStyle name="Millares 3_DESGLOSE_DE_PORTICOS_METALICOS_UASD_BONAO_ENV" xfId="538" xr:uid="{00000000-0005-0000-0000-00000F020000}"/>
    <cellStyle name="Millares 30" xfId="539" xr:uid="{00000000-0005-0000-0000-000010020000}"/>
    <cellStyle name="Millares 31" xfId="540" xr:uid="{00000000-0005-0000-0000-000011020000}"/>
    <cellStyle name="Millares 32" xfId="541" xr:uid="{00000000-0005-0000-0000-000012020000}"/>
    <cellStyle name="Millares 33" xfId="1182" xr:uid="{00000000-0005-0000-0000-000013020000}"/>
    <cellStyle name="Millares 34" xfId="1190" xr:uid="{093BE479-1D71-4AB1-BC5B-9C46B0DF4FE5}"/>
    <cellStyle name="Millares 38" xfId="542" xr:uid="{00000000-0005-0000-0000-000014020000}"/>
    <cellStyle name="Millares 4" xfId="543" xr:uid="{00000000-0005-0000-0000-000015020000}"/>
    <cellStyle name="Millares 4 2" xfId="544" xr:uid="{00000000-0005-0000-0000-000016020000}"/>
    <cellStyle name="Millares 4 2 2" xfId="545" xr:uid="{00000000-0005-0000-0000-000017020000}"/>
    <cellStyle name="Millares 4 3" xfId="546" xr:uid="{00000000-0005-0000-0000-000018020000}"/>
    <cellStyle name="Millares 4 3 2" xfId="547" xr:uid="{00000000-0005-0000-0000-000019020000}"/>
    <cellStyle name="Millares 4 4" xfId="548" xr:uid="{00000000-0005-0000-0000-00001A020000}"/>
    <cellStyle name="Millares 4 5" xfId="549" xr:uid="{00000000-0005-0000-0000-00001B020000}"/>
    <cellStyle name="Millares 4_Presupuesto Construccion edificio oficina gubernamentales de san juan" xfId="550" xr:uid="{00000000-0005-0000-0000-00001C020000}"/>
    <cellStyle name="Millares 5" xfId="551" xr:uid="{00000000-0005-0000-0000-00001D020000}"/>
    <cellStyle name="Millares 5 10" xfId="552" xr:uid="{00000000-0005-0000-0000-00001E020000}"/>
    <cellStyle name="Millares 5 11" xfId="553" xr:uid="{00000000-0005-0000-0000-00001F020000}"/>
    <cellStyle name="Millares 5 12" xfId="554" xr:uid="{00000000-0005-0000-0000-000020020000}"/>
    <cellStyle name="Millares 5 13" xfId="555" xr:uid="{00000000-0005-0000-0000-000021020000}"/>
    <cellStyle name="Millares 5 14" xfId="556" xr:uid="{00000000-0005-0000-0000-000022020000}"/>
    <cellStyle name="Millares 5 15" xfId="557" xr:uid="{00000000-0005-0000-0000-000023020000}"/>
    <cellStyle name="Millares 5 16" xfId="558" xr:uid="{00000000-0005-0000-0000-000024020000}"/>
    <cellStyle name="Millares 5 17" xfId="559" xr:uid="{00000000-0005-0000-0000-000025020000}"/>
    <cellStyle name="Millares 5 18" xfId="560" xr:uid="{00000000-0005-0000-0000-000026020000}"/>
    <cellStyle name="Millares 5 19" xfId="561" xr:uid="{00000000-0005-0000-0000-000027020000}"/>
    <cellStyle name="Millares 5 2" xfId="562" xr:uid="{00000000-0005-0000-0000-000028020000}"/>
    <cellStyle name="Millares 5 2 2" xfId="563" xr:uid="{00000000-0005-0000-0000-000029020000}"/>
    <cellStyle name="Millares 5 2 2 2" xfId="564" xr:uid="{00000000-0005-0000-0000-00002A020000}"/>
    <cellStyle name="Millares 5 20" xfId="565" xr:uid="{00000000-0005-0000-0000-00002B020000}"/>
    <cellStyle name="Millares 5 21" xfId="566" xr:uid="{00000000-0005-0000-0000-00002C020000}"/>
    <cellStyle name="Millares 5 22" xfId="567" xr:uid="{00000000-0005-0000-0000-00002D020000}"/>
    <cellStyle name="Millares 5 23" xfId="568" xr:uid="{00000000-0005-0000-0000-00002E020000}"/>
    <cellStyle name="Millares 5 24" xfId="569" xr:uid="{00000000-0005-0000-0000-00002F020000}"/>
    <cellStyle name="Millares 5 25" xfId="570" xr:uid="{00000000-0005-0000-0000-000030020000}"/>
    <cellStyle name="Millares 5 3" xfId="571" xr:uid="{00000000-0005-0000-0000-000031020000}"/>
    <cellStyle name="Millares 5 4" xfId="572" xr:uid="{00000000-0005-0000-0000-000032020000}"/>
    <cellStyle name="Millares 5 5" xfId="573" xr:uid="{00000000-0005-0000-0000-000033020000}"/>
    <cellStyle name="Millares 5 6" xfId="574" xr:uid="{00000000-0005-0000-0000-000034020000}"/>
    <cellStyle name="Millares 5 7" xfId="575" xr:uid="{00000000-0005-0000-0000-000035020000}"/>
    <cellStyle name="Millares 5 8" xfId="576" xr:uid="{00000000-0005-0000-0000-000036020000}"/>
    <cellStyle name="Millares 5 9" xfId="577" xr:uid="{00000000-0005-0000-0000-000037020000}"/>
    <cellStyle name="Millares 6" xfId="578" xr:uid="{00000000-0005-0000-0000-000038020000}"/>
    <cellStyle name="Millares 6 2" xfId="579" xr:uid="{00000000-0005-0000-0000-000039020000}"/>
    <cellStyle name="Millares 7" xfId="580" xr:uid="{00000000-0005-0000-0000-00003A020000}"/>
    <cellStyle name="Millares 7 2" xfId="18" xr:uid="{00000000-0005-0000-0000-00003B020000}"/>
    <cellStyle name="Millares 7 2 2" xfId="581" xr:uid="{00000000-0005-0000-0000-00003C020000}"/>
    <cellStyle name="Millares 7 2 2 2" xfId="582" xr:uid="{00000000-0005-0000-0000-00003D020000}"/>
    <cellStyle name="Millares 7 2 3" xfId="583" xr:uid="{00000000-0005-0000-0000-00003E020000}"/>
    <cellStyle name="Millares 7 2 4" xfId="584" xr:uid="{00000000-0005-0000-0000-00003F020000}"/>
    <cellStyle name="Millares 7 2 5" xfId="585" xr:uid="{00000000-0005-0000-0000-000040020000}"/>
    <cellStyle name="Millares 7 2 6" xfId="586" xr:uid="{00000000-0005-0000-0000-000041020000}"/>
    <cellStyle name="Millares 7 2 7" xfId="587" xr:uid="{00000000-0005-0000-0000-000042020000}"/>
    <cellStyle name="Millares 7 2 8" xfId="588" xr:uid="{00000000-0005-0000-0000-000043020000}"/>
    <cellStyle name="Millares 7 2 9" xfId="589" xr:uid="{00000000-0005-0000-0000-000044020000}"/>
    <cellStyle name="Millares 7 3" xfId="590" xr:uid="{00000000-0005-0000-0000-000045020000}"/>
    <cellStyle name="Millares 8" xfId="591" xr:uid="{00000000-0005-0000-0000-000046020000}"/>
    <cellStyle name="Millares 8 2" xfId="592" xr:uid="{00000000-0005-0000-0000-000047020000}"/>
    <cellStyle name="Millares 8 2 2" xfId="593" xr:uid="{00000000-0005-0000-0000-000048020000}"/>
    <cellStyle name="Millares 9" xfId="594" xr:uid="{00000000-0005-0000-0000-000049020000}"/>
    <cellStyle name="Millares 9 2" xfId="595" xr:uid="{00000000-0005-0000-0000-00004A020000}"/>
    <cellStyle name="Milliers_bordereau-TyP-V2_03-03-00" xfId="596" xr:uid="{00000000-0005-0000-0000-00004C020000}"/>
    <cellStyle name="Moneda [0] 2" xfId="597" xr:uid="{00000000-0005-0000-0000-00004D020000}"/>
    <cellStyle name="Moneda 2" xfId="598" xr:uid="{00000000-0005-0000-0000-00004E020000}"/>
    <cellStyle name="Moneda 2 10" xfId="599" xr:uid="{00000000-0005-0000-0000-00004F020000}"/>
    <cellStyle name="Moneda 2 11" xfId="600" xr:uid="{00000000-0005-0000-0000-000050020000}"/>
    <cellStyle name="Moneda 2 12" xfId="601" xr:uid="{00000000-0005-0000-0000-000051020000}"/>
    <cellStyle name="Moneda 2 13" xfId="602" xr:uid="{00000000-0005-0000-0000-000052020000}"/>
    <cellStyle name="Moneda 2 14" xfId="603" xr:uid="{00000000-0005-0000-0000-000053020000}"/>
    <cellStyle name="Moneda 2 15" xfId="604" xr:uid="{00000000-0005-0000-0000-000054020000}"/>
    <cellStyle name="Moneda 2 16" xfId="605" xr:uid="{00000000-0005-0000-0000-000055020000}"/>
    <cellStyle name="Moneda 2 17" xfId="606" xr:uid="{00000000-0005-0000-0000-000056020000}"/>
    <cellStyle name="Moneda 2 18" xfId="607" xr:uid="{00000000-0005-0000-0000-000057020000}"/>
    <cellStyle name="Moneda 2 19" xfId="608" xr:uid="{00000000-0005-0000-0000-000058020000}"/>
    <cellStyle name="Moneda 2 2" xfId="609" xr:uid="{00000000-0005-0000-0000-000059020000}"/>
    <cellStyle name="Moneda 2 2 10" xfId="610" xr:uid="{00000000-0005-0000-0000-00005A020000}"/>
    <cellStyle name="Moneda 2 2 11" xfId="611" xr:uid="{00000000-0005-0000-0000-00005B020000}"/>
    <cellStyle name="Moneda 2 2 12" xfId="612" xr:uid="{00000000-0005-0000-0000-00005C020000}"/>
    <cellStyle name="Moneda 2 2 12 2" xfId="613" xr:uid="{00000000-0005-0000-0000-00005D020000}"/>
    <cellStyle name="Moneda 2 2 12 2 2" xfId="614" xr:uid="{00000000-0005-0000-0000-00005E020000}"/>
    <cellStyle name="Moneda 2 2 12 2 3" xfId="615" xr:uid="{00000000-0005-0000-0000-00005F020000}"/>
    <cellStyle name="Moneda 2 2 12 2 4" xfId="616" xr:uid="{00000000-0005-0000-0000-000060020000}"/>
    <cellStyle name="Moneda 2 2 12 2 5" xfId="617" xr:uid="{00000000-0005-0000-0000-000061020000}"/>
    <cellStyle name="Moneda 2 2 12 2 6" xfId="618" xr:uid="{00000000-0005-0000-0000-000062020000}"/>
    <cellStyle name="Moneda 2 2 12 2 7" xfId="619" xr:uid="{00000000-0005-0000-0000-000063020000}"/>
    <cellStyle name="Moneda 2 2 12 3" xfId="620" xr:uid="{00000000-0005-0000-0000-000064020000}"/>
    <cellStyle name="Moneda 2 2 12 4" xfId="621" xr:uid="{00000000-0005-0000-0000-000065020000}"/>
    <cellStyle name="Moneda 2 2 12 5" xfId="622" xr:uid="{00000000-0005-0000-0000-000066020000}"/>
    <cellStyle name="Moneda 2 2 12 6" xfId="623" xr:uid="{00000000-0005-0000-0000-000067020000}"/>
    <cellStyle name="Moneda 2 2 12 7" xfId="624" xr:uid="{00000000-0005-0000-0000-000068020000}"/>
    <cellStyle name="Moneda 2 2 13" xfId="625" xr:uid="{00000000-0005-0000-0000-000069020000}"/>
    <cellStyle name="Moneda 2 2 14" xfId="626" xr:uid="{00000000-0005-0000-0000-00006A020000}"/>
    <cellStyle name="Moneda 2 2 15" xfId="627" xr:uid="{00000000-0005-0000-0000-00006B020000}"/>
    <cellStyle name="Moneda 2 2 16" xfId="628" xr:uid="{00000000-0005-0000-0000-00006C020000}"/>
    <cellStyle name="Moneda 2 2 17" xfId="629" xr:uid="{00000000-0005-0000-0000-00006D020000}"/>
    <cellStyle name="Moneda 2 2 18" xfId="630" xr:uid="{00000000-0005-0000-0000-00006E020000}"/>
    <cellStyle name="Moneda 2 2 2" xfId="631" xr:uid="{00000000-0005-0000-0000-00006F020000}"/>
    <cellStyle name="Moneda 2 2 2 10" xfId="632" xr:uid="{00000000-0005-0000-0000-000070020000}"/>
    <cellStyle name="Moneda 2 2 2 11" xfId="633" xr:uid="{00000000-0005-0000-0000-000071020000}"/>
    <cellStyle name="Moneda 2 2 2 12" xfId="634" xr:uid="{00000000-0005-0000-0000-000072020000}"/>
    <cellStyle name="Moneda 2 2 2 12 2" xfId="635" xr:uid="{00000000-0005-0000-0000-000073020000}"/>
    <cellStyle name="Moneda 2 2 2 12 2 2" xfId="636" xr:uid="{00000000-0005-0000-0000-000074020000}"/>
    <cellStyle name="Moneda 2 2 2 12 2 3" xfId="637" xr:uid="{00000000-0005-0000-0000-000075020000}"/>
    <cellStyle name="Moneda 2 2 2 12 2 4" xfId="638" xr:uid="{00000000-0005-0000-0000-000076020000}"/>
    <cellStyle name="Moneda 2 2 2 12 2 5" xfId="639" xr:uid="{00000000-0005-0000-0000-000077020000}"/>
    <cellStyle name="Moneda 2 2 2 12 2 6" xfId="640" xr:uid="{00000000-0005-0000-0000-000078020000}"/>
    <cellStyle name="Moneda 2 2 2 12 2 7" xfId="641" xr:uid="{00000000-0005-0000-0000-000079020000}"/>
    <cellStyle name="Moneda 2 2 2 12 3" xfId="642" xr:uid="{00000000-0005-0000-0000-00007A020000}"/>
    <cellStyle name="Moneda 2 2 2 12 4" xfId="643" xr:uid="{00000000-0005-0000-0000-00007B020000}"/>
    <cellStyle name="Moneda 2 2 2 12 5" xfId="644" xr:uid="{00000000-0005-0000-0000-00007C020000}"/>
    <cellStyle name="Moneda 2 2 2 12 6" xfId="645" xr:uid="{00000000-0005-0000-0000-00007D020000}"/>
    <cellStyle name="Moneda 2 2 2 12 7" xfId="646" xr:uid="{00000000-0005-0000-0000-00007E020000}"/>
    <cellStyle name="Moneda 2 2 2 13" xfId="647" xr:uid="{00000000-0005-0000-0000-00007F020000}"/>
    <cellStyle name="Moneda 2 2 2 14" xfId="648" xr:uid="{00000000-0005-0000-0000-000080020000}"/>
    <cellStyle name="Moneda 2 2 2 15" xfId="649" xr:uid="{00000000-0005-0000-0000-000081020000}"/>
    <cellStyle name="Moneda 2 2 2 16" xfId="650" xr:uid="{00000000-0005-0000-0000-000082020000}"/>
    <cellStyle name="Moneda 2 2 2 17" xfId="651" xr:uid="{00000000-0005-0000-0000-000083020000}"/>
    <cellStyle name="Moneda 2 2 2 18" xfId="652" xr:uid="{00000000-0005-0000-0000-000084020000}"/>
    <cellStyle name="Moneda 2 2 2 2" xfId="653" xr:uid="{00000000-0005-0000-0000-000085020000}"/>
    <cellStyle name="Moneda 2 2 2 2 2" xfId="654" xr:uid="{00000000-0005-0000-0000-000086020000}"/>
    <cellStyle name="Moneda 2 2 2 2 2 2" xfId="655" xr:uid="{00000000-0005-0000-0000-000087020000}"/>
    <cellStyle name="Moneda 2 2 2 2 2 2 2" xfId="656" xr:uid="{00000000-0005-0000-0000-000088020000}"/>
    <cellStyle name="Moneda 2 2 2 2 2 2 2 2" xfId="657" xr:uid="{00000000-0005-0000-0000-000089020000}"/>
    <cellStyle name="Moneda 2 2 2 2 2 2 2 3" xfId="658" xr:uid="{00000000-0005-0000-0000-00008A020000}"/>
    <cellStyle name="Moneda 2 2 2 2 2 2 2 4" xfId="659" xr:uid="{00000000-0005-0000-0000-00008B020000}"/>
    <cellStyle name="Moneda 2 2 2 2 2 2 2 5" xfId="660" xr:uid="{00000000-0005-0000-0000-00008C020000}"/>
    <cellStyle name="Moneda 2 2 2 2 2 2 2 6" xfId="661" xr:uid="{00000000-0005-0000-0000-00008D020000}"/>
    <cellStyle name="Moneda 2 2 2 2 2 2 2 7" xfId="662" xr:uid="{00000000-0005-0000-0000-00008E020000}"/>
    <cellStyle name="Moneda 2 2 2 2 2 2 3" xfId="663" xr:uid="{00000000-0005-0000-0000-00008F020000}"/>
    <cellStyle name="Moneda 2 2 2 2 2 2 4" xfId="664" xr:uid="{00000000-0005-0000-0000-000090020000}"/>
    <cellStyle name="Moneda 2 2 2 2 2 2 5" xfId="665" xr:uid="{00000000-0005-0000-0000-000091020000}"/>
    <cellStyle name="Moneda 2 2 2 2 2 2 6" xfId="666" xr:uid="{00000000-0005-0000-0000-000092020000}"/>
    <cellStyle name="Moneda 2 2 2 2 2 2 7" xfId="667" xr:uid="{00000000-0005-0000-0000-000093020000}"/>
    <cellStyle name="Moneda 2 2 2 2 2 3" xfId="668" xr:uid="{00000000-0005-0000-0000-000094020000}"/>
    <cellStyle name="Moneda 2 2 2 2 2 4" xfId="669" xr:uid="{00000000-0005-0000-0000-000095020000}"/>
    <cellStyle name="Moneda 2 2 2 2 2 5" xfId="670" xr:uid="{00000000-0005-0000-0000-000096020000}"/>
    <cellStyle name="Moneda 2 2 2 2 2 6" xfId="671" xr:uid="{00000000-0005-0000-0000-000097020000}"/>
    <cellStyle name="Moneda 2 2 2 2 2 7" xfId="672" xr:uid="{00000000-0005-0000-0000-000098020000}"/>
    <cellStyle name="Moneda 2 2 2 2 2 8" xfId="673" xr:uid="{00000000-0005-0000-0000-000099020000}"/>
    <cellStyle name="Moneda 2 2 2 2 3" xfId="674" xr:uid="{00000000-0005-0000-0000-00009A020000}"/>
    <cellStyle name="Moneda 2 2 2 2 3 2" xfId="675" xr:uid="{00000000-0005-0000-0000-00009B020000}"/>
    <cellStyle name="Moneda 2 2 2 2 3 3" xfId="676" xr:uid="{00000000-0005-0000-0000-00009C020000}"/>
    <cellStyle name="Moneda 2 2 2 2 3 4" xfId="677" xr:uid="{00000000-0005-0000-0000-00009D020000}"/>
    <cellStyle name="Moneda 2 2 2 2 3 5" xfId="678" xr:uid="{00000000-0005-0000-0000-00009E020000}"/>
    <cellStyle name="Moneda 2 2 2 2 3 6" xfId="679" xr:uid="{00000000-0005-0000-0000-00009F020000}"/>
    <cellStyle name="Moneda 2 2 2 2 3 7" xfId="680" xr:uid="{00000000-0005-0000-0000-0000A0020000}"/>
    <cellStyle name="Moneda 2 2 2 2 4" xfId="681" xr:uid="{00000000-0005-0000-0000-0000A1020000}"/>
    <cellStyle name="Moneda 2 2 2 2 5" xfId="682" xr:uid="{00000000-0005-0000-0000-0000A2020000}"/>
    <cellStyle name="Moneda 2 2 2 2 6" xfId="683" xr:uid="{00000000-0005-0000-0000-0000A3020000}"/>
    <cellStyle name="Moneda 2 2 2 2 7" xfId="684" xr:uid="{00000000-0005-0000-0000-0000A4020000}"/>
    <cellStyle name="Moneda 2 2 2 2 8" xfId="685" xr:uid="{00000000-0005-0000-0000-0000A5020000}"/>
    <cellStyle name="Moneda 2 2 2 3" xfId="686" xr:uid="{00000000-0005-0000-0000-0000A6020000}"/>
    <cellStyle name="Moneda 2 2 2 4" xfId="687" xr:uid="{00000000-0005-0000-0000-0000A7020000}"/>
    <cellStyle name="Moneda 2 2 2 5" xfId="688" xr:uid="{00000000-0005-0000-0000-0000A8020000}"/>
    <cellStyle name="Moneda 2 2 2 6" xfId="689" xr:uid="{00000000-0005-0000-0000-0000A9020000}"/>
    <cellStyle name="Moneda 2 2 2 7" xfId="690" xr:uid="{00000000-0005-0000-0000-0000AA020000}"/>
    <cellStyle name="Moneda 2 2 2 8" xfId="691" xr:uid="{00000000-0005-0000-0000-0000AB020000}"/>
    <cellStyle name="Moneda 2 2 2 9" xfId="692" xr:uid="{00000000-0005-0000-0000-0000AC020000}"/>
    <cellStyle name="Moneda 2 2 3" xfId="693" xr:uid="{00000000-0005-0000-0000-0000AD020000}"/>
    <cellStyle name="Moneda 2 2 4" xfId="694" xr:uid="{00000000-0005-0000-0000-0000AE020000}"/>
    <cellStyle name="Moneda 2 2 5" xfId="695" xr:uid="{00000000-0005-0000-0000-0000AF020000}"/>
    <cellStyle name="Moneda 2 2 6" xfId="696" xr:uid="{00000000-0005-0000-0000-0000B0020000}"/>
    <cellStyle name="Moneda 2 2 7" xfId="697" xr:uid="{00000000-0005-0000-0000-0000B1020000}"/>
    <cellStyle name="Moneda 2 2 8" xfId="698" xr:uid="{00000000-0005-0000-0000-0000B2020000}"/>
    <cellStyle name="Moneda 2 2 9" xfId="699" xr:uid="{00000000-0005-0000-0000-0000B3020000}"/>
    <cellStyle name="Moneda 2 20" xfId="700" xr:uid="{00000000-0005-0000-0000-0000B4020000}"/>
    <cellStyle name="Moneda 2 21" xfId="701" xr:uid="{00000000-0005-0000-0000-0000B5020000}"/>
    <cellStyle name="Moneda 2 22" xfId="702" xr:uid="{00000000-0005-0000-0000-0000B6020000}"/>
    <cellStyle name="Moneda 2 23" xfId="703" xr:uid="{00000000-0005-0000-0000-0000B7020000}"/>
    <cellStyle name="Moneda 2 24" xfId="704" xr:uid="{00000000-0005-0000-0000-0000B8020000}"/>
    <cellStyle name="Moneda 2 25" xfId="705" xr:uid="{00000000-0005-0000-0000-0000B9020000}"/>
    <cellStyle name="Moneda 2 26" xfId="706" xr:uid="{00000000-0005-0000-0000-0000BA020000}"/>
    <cellStyle name="Moneda 2 27" xfId="707" xr:uid="{00000000-0005-0000-0000-0000BB020000}"/>
    <cellStyle name="Moneda 2 28" xfId="708" xr:uid="{00000000-0005-0000-0000-0000BC020000}"/>
    <cellStyle name="Moneda 2 29" xfId="709" xr:uid="{00000000-0005-0000-0000-0000BD020000}"/>
    <cellStyle name="Moneda 2 3" xfId="710" xr:uid="{00000000-0005-0000-0000-0000BE020000}"/>
    <cellStyle name="Moneda 2 30" xfId="711" xr:uid="{00000000-0005-0000-0000-0000BF020000}"/>
    <cellStyle name="Moneda 2 31" xfId="712" xr:uid="{00000000-0005-0000-0000-0000C0020000}"/>
    <cellStyle name="Moneda 2 32" xfId="713" xr:uid="{00000000-0005-0000-0000-0000C1020000}"/>
    <cellStyle name="Moneda 2 32 2" xfId="714" xr:uid="{00000000-0005-0000-0000-0000C2020000}"/>
    <cellStyle name="Moneda 2 33" xfId="715" xr:uid="{00000000-0005-0000-0000-0000C3020000}"/>
    <cellStyle name="Moneda 2 33 2" xfId="716" xr:uid="{00000000-0005-0000-0000-0000C4020000}"/>
    <cellStyle name="Moneda 2 34" xfId="717" xr:uid="{00000000-0005-0000-0000-0000C5020000}"/>
    <cellStyle name="Moneda 2 4" xfId="718" xr:uid="{00000000-0005-0000-0000-0000C6020000}"/>
    <cellStyle name="Moneda 2 5" xfId="719" xr:uid="{00000000-0005-0000-0000-0000C7020000}"/>
    <cellStyle name="Moneda 2 6" xfId="720" xr:uid="{00000000-0005-0000-0000-0000C8020000}"/>
    <cellStyle name="Moneda 2 7" xfId="721" xr:uid="{00000000-0005-0000-0000-0000C9020000}"/>
    <cellStyle name="Moneda 2 8" xfId="722" xr:uid="{00000000-0005-0000-0000-0000CA020000}"/>
    <cellStyle name="Moneda 2 9" xfId="723" xr:uid="{00000000-0005-0000-0000-0000CB020000}"/>
    <cellStyle name="Moneda 2_ANALISIS COSTOS PORTICOS GRAN TECHO" xfId="724" xr:uid="{00000000-0005-0000-0000-0000CC020000}"/>
    <cellStyle name="Moneda 3" xfId="725" xr:uid="{00000000-0005-0000-0000-0000CD020000}"/>
    <cellStyle name="Moneda 3 2" xfId="726" xr:uid="{00000000-0005-0000-0000-0000CE020000}"/>
    <cellStyle name="Moneda 3 2 2" xfId="727" xr:uid="{00000000-0005-0000-0000-0000CF020000}"/>
    <cellStyle name="Moneda 3 3" xfId="728" xr:uid="{00000000-0005-0000-0000-0000D0020000}"/>
    <cellStyle name="Moneda 3 3 2" xfId="729" xr:uid="{00000000-0005-0000-0000-0000D1020000}"/>
    <cellStyle name="Moneda 4" xfId="730" xr:uid="{00000000-0005-0000-0000-0000D2020000}"/>
    <cellStyle name="Moneda 4 2" xfId="731" xr:uid="{00000000-0005-0000-0000-0000D3020000}"/>
    <cellStyle name="Moneda 5" xfId="732" xr:uid="{00000000-0005-0000-0000-0000D4020000}"/>
    <cellStyle name="Moneda 5 2" xfId="733" xr:uid="{00000000-0005-0000-0000-0000D5020000}"/>
    <cellStyle name="Moneda 5 3" xfId="734" xr:uid="{00000000-0005-0000-0000-0000D6020000}"/>
    <cellStyle name="Moneda 6" xfId="735" xr:uid="{00000000-0005-0000-0000-0000D7020000}"/>
    <cellStyle name="Moneda 6 2" xfId="736" xr:uid="{00000000-0005-0000-0000-0000D8020000}"/>
    <cellStyle name="Moneda 7" xfId="737" xr:uid="{00000000-0005-0000-0000-0000D9020000}"/>
    <cellStyle name="Moneda 8" xfId="1185" xr:uid="{00000000-0005-0000-0000-0000DA020000}"/>
    <cellStyle name="Neutral 2" xfId="738" xr:uid="{00000000-0005-0000-0000-0000DC020000}"/>
    <cellStyle name="Neutral 3" xfId="739" xr:uid="{00000000-0005-0000-0000-0000DD020000}"/>
    <cellStyle name="Neutral 4" xfId="740" xr:uid="{00000000-0005-0000-0000-0000DE020000}"/>
    <cellStyle name="NivelFila_2_PRO-COST" xfId="741" xr:uid="{00000000-0005-0000-0000-0000DF020000}"/>
    <cellStyle name="No-definido" xfId="742" xr:uid="{00000000-0005-0000-0000-0000E0020000}"/>
    <cellStyle name="Normal" xfId="0" builtinId="0"/>
    <cellStyle name="Normal - Style1" xfId="743" xr:uid="{00000000-0005-0000-0000-0000E2020000}"/>
    <cellStyle name="Normal 10" xfId="744" xr:uid="{00000000-0005-0000-0000-0000E3020000}"/>
    <cellStyle name="Normal 10 2" xfId="745" xr:uid="{00000000-0005-0000-0000-0000E4020000}"/>
    <cellStyle name="Normal 10 2 2" xfId="16" xr:uid="{00000000-0005-0000-0000-0000E5020000}"/>
    <cellStyle name="Normal 10 2 3" xfId="746" xr:uid="{00000000-0005-0000-0000-0000E6020000}"/>
    <cellStyle name="Normal 10 3" xfId="747" xr:uid="{00000000-0005-0000-0000-0000E7020000}"/>
    <cellStyle name="Normal 10 4" xfId="748" xr:uid="{00000000-0005-0000-0000-0000E8020000}"/>
    <cellStyle name="Normal 10_Analisis de Precios Puesta a Punto" xfId="749" xr:uid="{00000000-0005-0000-0000-0000E9020000}"/>
    <cellStyle name="Normal 11" xfId="750" xr:uid="{00000000-0005-0000-0000-0000EA020000}"/>
    <cellStyle name="Normal 11 2" xfId="751" xr:uid="{00000000-0005-0000-0000-0000EB020000}"/>
    <cellStyle name="Normal 11 2 2" xfId="752" xr:uid="{00000000-0005-0000-0000-0000EC020000}"/>
    <cellStyle name="Normal 11 3" xfId="753" xr:uid="{00000000-0005-0000-0000-0000ED020000}"/>
    <cellStyle name="Normal 11 3 2" xfId="754" xr:uid="{00000000-0005-0000-0000-0000EE020000}"/>
    <cellStyle name="Normal 11 4" xfId="755" xr:uid="{00000000-0005-0000-0000-0000EF020000}"/>
    <cellStyle name="Normal 11 4 2" xfId="756" xr:uid="{00000000-0005-0000-0000-0000F0020000}"/>
    <cellStyle name="Normal 11 4 2 2" xfId="757" xr:uid="{00000000-0005-0000-0000-0000F1020000}"/>
    <cellStyle name="Normal 11 5" xfId="758" xr:uid="{00000000-0005-0000-0000-0000F2020000}"/>
    <cellStyle name="Normal 11 5 2" xfId="759" xr:uid="{00000000-0005-0000-0000-0000F3020000}"/>
    <cellStyle name="Normal 12" xfId="760" xr:uid="{00000000-0005-0000-0000-0000F4020000}"/>
    <cellStyle name="Normal 12 2" xfId="761" xr:uid="{00000000-0005-0000-0000-0000F5020000}"/>
    <cellStyle name="Normal 12_Analisis de Precios Puesta a Punto" xfId="762" xr:uid="{00000000-0005-0000-0000-0000F6020000}"/>
    <cellStyle name="Normal 13" xfId="763" xr:uid="{00000000-0005-0000-0000-0000F7020000}"/>
    <cellStyle name="Normal 13 2" xfId="764" xr:uid="{00000000-0005-0000-0000-0000F8020000}"/>
    <cellStyle name="Normal 14" xfId="765" xr:uid="{00000000-0005-0000-0000-0000F9020000}"/>
    <cellStyle name="Normal 14 2" xfId="766" xr:uid="{00000000-0005-0000-0000-0000FA020000}"/>
    <cellStyle name="Normal 14 2 2" xfId="767" xr:uid="{00000000-0005-0000-0000-0000FB020000}"/>
    <cellStyle name="Normal 15" xfId="768" xr:uid="{00000000-0005-0000-0000-0000FC020000}"/>
    <cellStyle name="Normal 15 2" xfId="769" xr:uid="{00000000-0005-0000-0000-0000FD020000}"/>
    <cellStyle name="Normal 16" xfId="770" xr:uid="{00000000-0005-0000-0000-0000FE020000}"/>
    <cellStyle name="Normal 17" xfId="771" xr:uid="{00000000-0005-0000-0000-0000FF020000}"/>
    <cellStyle name="Normal 18" xfId="772" xr:uid="{00000000-0005-0000-0000-000000030000}"/>
    <cellStyle name="Normal 19" xfId="773" xr:uid="{00000000-0005-0000-0000-000001030000}"/>
    <cellStyle name="Normal 2" xfId="1" xr:uid="{00000000-0005-0000-0000-000002030000}"/>
    <cellStyle name="Normal 2 10" xfId="774" xr:uid="{00000000-0005-0000-0000-000003030000}"/>
    <cellStyle name="Normal 2 10 2" xfId="775" xr:uid="{00000000-0005-0000-0000-000004030000}"/>
    <cellStyle name="Normal 2 11" xfId="776" xr:uid="{00000000-0005-0000-0000-000005030000}"/>
    <cellStyle name="Normal 2 12" xfId="777" xr:uid="{00000000-0005-0000-0000-000006030000}"/>
    <cellStyle name="Normal 2 13" xfId="778" xr:uid="{00000000-0005-0000-0000-000007030000}"/>
    <cellStyle name="Normal 2 14" xfId="779" xr:uid="{00000000-0005-0000-0000-000008030000}"/>
    <cellStyle name="Normal 2 15" xfId="780" xr:uid="{00000000-0005-0000-0000-000009030000}"/>
    <cellStyle name="Normal 2 16" xfId="781" xr:uid="{00000000-0005-0000-0000-00000A030000}"/>
    <cellStyle name="Normal 2 17" xfId="782" xr:uid="{00000000-0005-0000-0000-00000B030000}"/>
    <cellStyle name="Normal 2 18" xfId="783" xr:uid="{00000000-0005-0000-0000-00000C030000}"/>
    <cellStyle name="Normal 2 19" xfId="784" xr:uid="{00000000-0005-0000-0000-00000D030000}"/>
    <cellStyle name="Normal 2 2" xfId="785" xr:uid="{00000000-0005-0000-0000-00000E030000}"/>
    <cellStyle name="Normal 2 2 2" xfId="19" xr:uid="{00000000-0005-0000-0000-00000F030000}"/>
    <cellStyle name="Normal 2 2 2 2" xfId="786" xr:uid="{00000000-0005-0000-0000-000010030000}"/>
    <cellStyle name="Normal 2 2 2 2 2" xfId="787" xr:uid="{00000000-0005-0000-0000-000011030000}"/>
    <cellStyle name="Normal 2 2 2 2 2 2" xfId="788" xr:uid="{00000000-0005-0000-0000-000012030000}"/>
    <cellStyle name="Normal 2 2 2 2_Analisis de Precios Puesta a Punto" xfId="789" xr:uid="{00000000-0005-0000-0000-000013030000}"/>
    <cellStyle name="Normal 2 2 2 3" xfId="790" xr:uid="{00000000-0005-0000-0000-000014030000}"/>
    <cellStyle name="Normal 2 2 3" xfId="791" xr:uid="{00000000-0005-0000-0000-000015030000}"/>
    <cellStyle name="Normal 2 2 3 2" xfId="792" xr:uid="{00000000-0005-0000-0000-000016030000}"/>
    <cellStyle name="Normal 2 2 4" xfId="793" xr:uid="{00000000-0005-0000-0000-000017030000}"/>
    <cellStyle name="Normal 2 2 4 2" xfId="794" xr:uid="{00000000-0005-0000-0000-000018030000}"/>
    <cellStyle name="Normal 2 2 5" xfId="795" xr:uid="{00000000-0005-0000-0000-000019030000}"/>
    <cellStyle name="Normal 2 2 6" xfId="1187" xr:uid="{00000000-0005-0000-0000-00001A030000}"/>
    <cellStyle name="Normal 2 2 6 2" xfId="1194" xr:uid="{7E631451-C636-4D0D-B82C-EB46C28046DE}"/>
    <cellStyle name="Normal 2 2_Analisis de Precios Puesta a Punto" xfId="796" xr:uid="{00000000-0005-0000-0000-00001B030000}"/>
    <cellStyle name="Normal 2 20" xfId="797" xr:uid="{00000000-0005-0000-0000-00001C030000}"/>
    <cellStyle name="Normal 2 21" xfId="798" xr:uid="{00000000-0005-0000-0000-00001D030000}"/>
    <cellStyle name="Normal 2 22" xfId="799" xr:uid="{00000000-0005-0000-0000-00001E030000}"/>
    <cellStyle name="Normal 2 23" xfId="800" xr:uid="{00000000-0005-0000-0000-00001F030000}"/>
    <cellStyle name="Normal 2 24" xfId="801" xr:uid="{00000000-0005-0000-0000-000020030000}"/>
    <cellStyle name="Normal 2 25" xfId="802" xr:uid="{00000000-0005-0000-0000-000021030000}"/>
    <cellStyle name="Normal 2 26" xfId="803" xr:uid="{00000000-0005-0000-0000-000022030000}"/>
    <cellStyle name="Normal 2 27" xfId="804" xr:uid="{00000000-0005-0000-0000-000023030000}"/>
    <cellStyle name="Normal 2 28" xfId="805" xr:uid="{00000000-0005-0000-0000-000024030000}"/>
    <cellStyle name="Normal 2 29" xfId="806" xr:uid="{00000000-0005-0000-0000-000025030000}"/>
    <cellStyle name="Normal 2 3" xfId="17" xr:uid="{00000000-0005-0000-0000-000026030000}"/>
    <cellStyle name="Normal 2 3 2" xfId="807" xr:uid="{00000000-0005-0000-0000-000027030000}"/>
    <cellStyle name="Normal 2 3 2 2" xfId="808" xr:uid="{00000000-0005-0000-0000-000028030000}"/>
    <cellStyle name="Normal 2 3 3" xfId="809" xr:uid="{00000000-0005-0000-0000-000029030000}"/>
    <cellStyle name="Normal 2 30" xfId="810" xr:uid="{00000000-0005-0000-0000-00002A030000}"/>
    <cellStyle name="Normal 2 31" xfId="811" xr:uid="{00000000-0005-0000-0000-00002B030000}"/>
    <cellStyle name="Normal 2 32" xfId="812" xr:uid="{00000000-0005-0000-0000-00002C030000}"/>
    <cellStyle name="Normal 2 32 2" xfId="813" xr:uid="{00000000-0005-0000-0000-00002D030000}"/>
    <cellStyle name="Normal 2 32 3" xfId="814" xr:uid="{00000000-0005-0000-0000-00002E030000}"/>
    <cellStyle name="Normal 2 33" xfId="815" xr:uid="{00000000-0005-0000-0000-00002F030000}"/>
    <cellStyle name="Normal 2 34" xfId="816" xr:uid="{00000000-0005-0000-0000-000030030000}"/>
    <cellStyle name="Normal 2 35" xfId="817" xr:uid="{00000000-0005-0000-0000-000031030000}"/>
    <cellStyle name="Normal 2 36" xfId="818" xr:uid="{00000000-0005-0000-0000-000032030000}"/>
    <cellStyle name="Normal 2 37" xfId="819" xr:uid="{00000000-0005-0000-0000-000033030000}"/>
    <cellStyle name="Normal 2 38" xfId="820" xr:uid="{00000000-0005-0000-0000-000034030000}"/>
    <cellStyle name="Normal 2 39" xfId="821" xr:uid="{00000000-0005-0000-0000-000035030000}"/>
    <cellStyle name="Normal 2 4" xfId="822" xr:uid="{00000000-0005-0000-0000-000036030000}"/>
    <cellStyle name="Normal 2 4 2" xfId="823" xr:uid="{00000000-0005-0000-0000-000037030000}"/>
    <cellStyle name="Normal 2 40" xfId="824" xr:uid="{00000000-0005-0000-0000-000038030000}"/>
    <cellStyle name="Normal 2 41" xfId="1184" xr:uid="{00000000-0005-0000-0000-000039030000}"/>
    <cellStyle name="Normal 2 41 2" xfId="1193" xr:uid="{E82CE65D-0FFE-4EEE-A4FD-16E04E87199D}"/>
    <cellStyle name="Normal 2 5" xfId="825" xr:uid="{00000000-0005-0000-0000-00003A030000}"/>
    <cellStyle name="Normal 2 6" xfId="826" xr:uid="{00000000-0005-0000-0000-00003B030000}"/>
    <cellStyle name="Normal 2 7" xfId="827" xr:uid="{00000000-0005-0000-0000-00003C030000}"/>
    <cellStyle name="Normal 2 8" xfId="828" xr:uid="{00000000-0005-0000-0000-00003D030000}"/>
    <cellStyle name="Normal 2 9" xfId="829" xr:uid="{00000000-0005-0000-0000-00003E030000}"/>
    <cellStyle name="Normal 2_Adicional No. 1  Edificio Biblioteca y Verja y parqueos  Universidad ITECO" xfId="830" xr:uid="{00000000-0005-0000-0000-00003F030000}"/>
    <cellStyle name="Normal 20" xfId="831" xr:uid="{00000000-0005-0000-0000-000040030000}"/>
    <cellStyle name="Normal 21" xfId="832" xr:uid="{00000000-0005-0000-0000-000041030000}"/>
    <cellStyle name="Normal 22" xfId="833" xr:uid="{00000000-0005-0000-0000-000042030000}"/>
    <cellStyle name="Normal 23" xfId="834" xr:uid="{00000000-0005-0000-0000-000043030000}"/>
    <cellStyle name="Normal 24" xfId="835" xr:uid="{00000000-0005-0000-0000-000044030000}"/>
    <cellStyle name="Normal 24 2" xfId="836" xr:uid="{00000000-0005-0000-0000-000045030000}"/>
    <cellStyle name="Normal 25" xfId="837" xr:uid="{00000000-0005-0000-0000-000046030000}"/>
    <cellStyle name="Normal 26" xfId="838" xr:uid="{00000000-0005-0000-0000-000047030000}"/>
    <cellStyle name="Normal 27" xfId="839" xr:uid="{00000000-0005-0000-0000-000048030000}"/>
    <cellStyle name="Normal 28" xfId="840" xr:uid="{00000000-0005-0000-0000-000049030000}"/>
    <cellStyle name="Normal 29" xfId="841" xr:uid="{00000000-0005-0000-0000-00004A030000}"/>
    <cellStyle name="Normal 3" xfId="3" xr:uid="{00000000-0005-0000-0000-00004B030000}"/>
    <cellStyle name="Normal 3 2" xfId="15" xr:uid="{00000000-0005-0000-0000-00004C030000}"/>
    <cellStyle name="Normal 3 2 2" xfId="842" xr:uid="{00000000-0005-0000-0000-00004D030000}"/>
    <cellStyle name="Normal 3 3" xfId="843" xr:uid="{00000000-0005-0000-0000-00004E030000}"/>
    <cellStyle name="Normal 3 3 2" xfId="844" xr:uid="{00000000-0005-0000-0000-00004F030000}"/>
    <cellStyle name="Normal 3 4" xfId="845" xr:uid="{00000000-0005-0000-0000-000050030000}"/>
    <cellStyle name="Normal 3 5" xfId="846" xr:uid="{00000000-0005-0000-0000-000051030000}"/>
    <cellStyle name="Normal 3 6" xfId="847" xr:uid="{00000000-0005-0000-0000-000052030000}"/>
    <cellStyle name="Normal 3 6 2" xfId="848" xr:uid="{00000000-0005-0000-0000-000053030000}"/>
    <cellStyle name="Normal 3 6 2 2" xfId="849" xr:uid="{00000000-0005-0000-0000-000054030000}"/>
    <cellStyle name="Normal 3 6 3" xfId="850" xr:uid="{00000000-0005-0000-0000-000055030000}"/>
    <cellStyle name="Normal 3 6 3 2" xfId="851" xr:uid="{00000000-0005-0000-0000-000056030000}"/>
    <cellStyle name="Normal 3 6 3 2 2" xfId="852" xr:uid="{00000000-0005-0000-0000-000057030000}"/>
    <cellStyle name="Normal 3 6 3 3" xfId="853" xr:uid="{00000000-0005-0000-0000-000058030000}"/>
    <cellStyle name="Normal 3 6 3 4" xfId="854" xr:uid="{00000000-0005-0000-0000-000059030000}"/>
    <cellStyle name="Normal 3 6 3 4 2" xfId="855" xr:uid="{00000000-0005-0000-0000-00005A030000}"/>
    <cellStyle name="Normal 3 6 3 4 3" xfId="856" xr:uid="{00000000-0005-0000-0000-00005B030000}"/>
    <cellStyle name="Normal 3 6 4" xfId="857" xr:uid="{00000000-0005-0000-0000-00005C030000}"/>
    <cellStyle name="Normal 3_CUANTIFICACIONES MERCATODO (HOEPELMAN)" xfId="858" xr:uid="{00000000-0005-0000-0000-00005D030000}"/>
    <cellStyle name="Normal 30" xfId="859" xr:uid="{00000000-0005-0000-0000-00005E030000}"/>
    <cellStyle name="Normal 30 2" xfId="860" xr:uid="{00000000-0005-0000-0000-00005F030000}"/>
    <cellStyle name="Normal 30 2 2" xfId="861" xr:uid="{00000000-0005-0000-0000-000060030000}"/>
    <cellStyle name="Normal 31" xfId="862" xr:uid="{00000000-0005-0000-0000-000061030000}"/>
    <cellStyle name="Normal 32" xfId="863" xr:uid="{00000000-0005-0000-0000-000062030000}"/>
    <cellStyle name="Normal 33" xfId="864" xr:uid="{00000000-0005-0000-0000-000063030000}"/>
    <cellStyle name="Normal 33 2" xfId="865" xr:uid="{00000000-0005-0000-0000-000064030000}"/>
    <cellStyle name="Normal 34" xfId="866" xr:uid="{00000000-0005-0000-0000-000065030000}"/>
    <cellStyle name="Normal 35" xfId="867" xr:uid="{00000000-0005-0000-0000-000066030000}"/>
    <cellStyle name="Normal 36" xfId="868" xr:uid="{00000000-0005-0000-0000-000067030000}"/>
    <cellStyle name="Normal 37" xfId="869" xr:uid="{00000000-0005-0000-0000-000068030000}"/>
    <cellStyle name="Normal 38" xfId="870" xr:uid="{00000000-0005-0000-0000-000069030000}"/>
    <cellStyle name="Normal 39" xfId="871" xr:uid="{00000000-0005-0000-0000-00006A030000}"/>
    <cellStyle name="Normal 4" xfId="9" xr:uid="{00000000-0005-0000-0000-00006B030000}"/>
    <cellStyle name="Normal 4 10" xfId="872" xr:uid="{00000000-0005-0000-0000-00006C030000}"/>
    <cellStyle name="Normal 4 11" xfId="873" xr:uid="{00000000-0005-0000-0000-00006D030000}"/>
    <cellStyle name="Normal 4 12" xfId="874" xr:uid="{00000000-0005-0000-0000-00006E030000}"/>
    <cellStyle name="Normal 4 13" xfId="875" xr:uid="{00000000-0005-0000-0000-00006F030000}"/>
    <cellStyle name="Normal 4 14" xfId="876" xr:uid="{00000000-0005-0000-0000-000070030000}"/>
    <cellStyle name="Normal 4 2" xfId="877" xr:uid="{00000000-0005-0000-0000-000071030000}"/>
    <cellStyle name="Normal 4 2 2" xfId="878" xr:uid="{00000000-0005-0000-0000-000072030000}"/>
    <cellStyle name="Normal 4 2 2 2" xfId="879" xr:uid="{00000000-0005-0000-0000-000073030000}"/>
    <cellStyle name="Normal 4 2 2 2 2" xfId="880" xr:uid="{00000000-0005-0000-0000-000074030000}"/>
    <cellStyle name="Normal 4 2 2 2 2 2" xfId="881" xr:uid="{00000000-0005-0000-0000-000075030000}"/>
    <cellStyle name="Normal 4 2 2 2 2 3" xfId="882" xr:uid="{00000000-0005-0000-0000-000076030000}"/>
    <cellStyle name="Normal 4 2 2 2 2 4" xfId="883" xr:uid="{00000000-0005-0000-0000-000077030000}"/>
    <cellStyle name="Normal 4 2 2 2 3" xfId="884" xr:uid="{00000000-0005-0000-0000-000078030000}"/>
    <cellStyle name="Normal 4 2 2 2 4" xfId="885" xr:uid="{00000000-0005-0000-0000-000079030000}"/>
    <cellStyle name="Normal 4 2 2 3" xfId="886" xr:uid="{00000000-0005-0000-0000-00007A030000}"/>
    <cellStyle name="Normal 4 2 2 4" xfId="887" xr:uid="{00000000-0005-0000-0000-00007B030000}"/>
    <cellStyle name="Normal 4 2 2 5" xfId="888" xr:uid="{00000000-0005-0000-0000-00007C030000}"/>
    <cellStyle name="Normal 4 2 3" xfId="889" xr:uid="{00000000-0005-0000-0000-00007D030000}"/>
    <cellStyle name="Normal 4 2 3 2" xfId="890" xr:uid="{00000000-0005-0000-0000-00007E030000}"/>
    <cellStyle name="Normal 4 2 3 2 2" xfId="891" xr:uid="{00000000-0005-0000-0000-00007F030000}"/>
    <cellStyle name="Normal 4 2 3 2 3" xfId="892" xr:uid="{00000000-0005-0000-0000-000080030000}"/>
    <cellStyle name="Normal 4 2 3 2 4" xfId="893" xr:uid="{00000000-0005-0000-0000-000081030000}"/>
    <cellStyle name="Normal 4 2 3 3" xfId="894" xr:uid="{00000000-0005-0000-0000-000082030000}"/>
    <cellStyle name="Normal 4 2 3 4" xfId="895" xr:uid="{00000000-0005-0000-0000-000083030000}"/>
    <cellStyle name="Normal 4 2 3 5" xfId="896" xr:uid="{00000000-0005-0000-0000-000084030000}"/>
    <cellStyle name="Normal 4 2 4" xfId="897" xr:uid="{00000000-0005-0000-0000-000085030000}"/>
    <cellStyle name="Normal 4 2 4 2" xfId="898" xr:uid="{00000000-0005-0000-0000-000086030000}"/>
    <cellStyle name="Normal 4 2 4 3" xfId="899" xr:uid="{00000000-0005-0000-0000-000087030000}"/>
    <cellStyle name="Normal 4 2 4 4" xfId="900" xr:uid="{00000000-0005-0000-0000-000088030000}"/>
    <cellStyle name="Normal 4 2 5" xfId="901" xr:uid="{00000000-0005-0000-0000-000089030000}"/>
    <cellStyle name="Normal 4 2 6" xfId="902" xr:uid="{00000000-0005-0000-0000-00008A030000}"/>
    <cellStyle name="Normal 4 2 7" xfId="903" xr:uid="{00000000-0005-0000-0000-00008B030000}"/>
    <cellStyle name="Normal 4 3" xfId="904" xr:uid="{00000000-0005-0000-0000-00008C030000}"/>
    <cellStyle name="Normal 4 3 2" xfId="905" xr:uid="{00000000-0005-0000-0000-00008D030000}"/>
    <cellStyle name="Normal 4 3 2 2" xfId="906" xr:uid="{00000000-0005-0000-0000-00008E030000}"/>
    <cellStyle name="Normal 4 3 2 3" xfId="907" xr:uid="{00000000-0005-0000-0000-00008F030000}"/>
    <cellStyle name="Normal 4 3 2 4" xfId="908" xr:uid="{00000000-0005-0000-0000-000090030000}"/>
    <cellStyle name="Normal 4 3 3" xfId="909" xr:uid="{00000000-0005-0000-0000-000091030000}"/>
    <cellStyle name="Normal 4 3 4" xfId="910" xr:uid="{00000000-0005-0000-0000-000092030000}"/>
    <cellStyle name="Normal 4 3 5" xfId="911" xr:uid="{00000000-0005-0000-0000-000093030000}"/>
    <cellStyle name="Normal 4 4" xfId="912" xr:uid="{00000000-0005-0000-0000-000094030000}"/>
    <cellStyle name="Normal 4 4 2" xfId="913" xr:uid="{00000000-0005-0000-0000-000095030000}"/>
    <cellStyle name="Normal 4 4 2 2" xfId="914" xr:uid="{00000000-0005-0000-0000-000096030000}"/>
    <cellStyle name="Normal 4 4 2 3" xfId="915" xr:uid="{00000000-0005-0000-0000-000097030000}"/>
    <cellStyle name="Normal 4 4 2 4" xfId="916" xr:uid="{00000000-0005-0000-0000-000098030000}"/>
    <cellStyle name="Normal 4 4 3" xfId="917" xr:uid="{00000000-0005-0000-0000-000099030000}"/>
    <cellStyle name="Normal 4 4 4" xfId="918" xr:uid="{00000000-0005-0000-0000-00009A030000}"/>
    <cellStyle name="Normal 4 4 5" xfId="919" xr:uid="{00000000-0005-0000-0000-00009B030000}"/>
    <cellStyle name="Normal 4 5" xfId="920" xr:uid="{00000000-0005-0000-0000-00009C030000}"/>
    <cellStyle name="Normal 4 5 2" xfId="921" xr:uid="{00000000-0005-0000-0000-00009D030000}"/>
    <cellStyle name="Normal 4 5 3" xfId="922" xr:uid="{00000000-0005-0000-0000-00009E030000}"/>
    <cellStyle name="Normal 4 5 4" xfId="923" xr:uid="{00000000-0005-0000-0000-00009F030000}"/>
    <cellStyle name="Normal 4 6" xfId="924" xr:uid="{00000000-0005-0000-0000-0000A0030000}"/>
    <cellStyle name="Normal 4 7" xfId="925" xr:uid="{00000000-0005-0000-0000-0000A1030000}"/>
    <cellStyle name="Normal 4 8" xfId="926" xr:uid="{00000000-0005-0000-0000-0000A2030000}"/>
    <cellStyle name="Normal 4 9" xfId="927" xr:uid="{00000000-0005-0000-0000-0000A3030000}"/>
    <cellStyle name="Normal 4_Administration_Building_-_Lista_de_Partidas_y_Cantidades_-_(PVDC-004)_REVC mod" xfId="928" xr:uid="{00000000-0005-0000-0000-0000A4030000}"/>
    <cellStyle name="Normal 40" xfId="929" xr:uid="{00000000-0005-0000-0000-0000A5030000}"/>
    <cellStyle name="Normal 40 2" xfId="930" xr:uid="{00000000-0005-0000-0000-0000A6030000}"/>
    <cellStyle name="Normal 41" xfId="931" xr:uid="{00000000-0005-0000-0000-0000A7030000}"/>
    <cellStyle name="Normal 42" xfId="932" xr:uid="{00000000-0005-0000-0000-0000A8030000}"/>
    <cellStyle name="Normal 42 2" xfId="933" xr:uid="{00000000-0005-0000-0000-0000A9030000}"/>
    <cellStyle name="Normal 42 3" xfId="934" xr:uid="{00000000-0005-0000-0000-0000AA030000}"/>
    <cellStyle name="Normal 43" xfId="935" xr:uid="{00000000-0005-0000-0000-0000AB030000}"/>
    <cellStyle name="Normal 44" xfId="936" xr:uid="{00000000-0005-0000-0000-0000AC030000}"/>
    <cellStyle name="Normal 45" xfId="937" xr:uid="{00000000-0005-0000-0000-0000AD030000}"/>
    <cellStyle name="Normal 46" xfId="938" xr:uid="{00000000-0005-0000-0000-0000AE030000}"/>
    <cellStyle name="Normal 47" xfId="939" xr:uid="{00000000-0005-0000-0000-0000AF030000}"/>
    <cellStyle name="Normal 48" xfId="940" xr:uid="{00000000-0005-0000-0000-0000B0030000}"/>
    <cellStyle name="Normal 49" xfId="941" xr:uid="{00000000-0005-0000-0000-0000B1030000}"/>
    <cellStyle name="Normal 5" xfId="14" xr:uid="{00000000-0005-0000-0000-0000B2030000}"/>
    <cellStyle name="Normal 5 10" xfId="942" xr:uid="{00000000-0005-0000-0000-0000B3030000}"/>
    <cellStyle name="Normal 5 11" xfId="943" xr:uid="{00000000-0005-0000-0000-0000B4030000}"/>
    <cellStyle name="Normal 5 12" xfId="944" xr:uid="{00000000-0005-0000-0000-0000B5030000}"/>
    <cellStyle name="Normal 5 13" xfId="945" xr:uid="{00000000-0005-0000-0000-0000B6030000}"/>
    <cellStyle name="Normal 5 14" xfId="946" xr:uid="{00000000-0005-0000-0000-0000B7030000}"/>
    <cellStyle name="Normal 5 2" xfId="947" xr:uid="{00000000-0005-0000-0000-0000B8030000}"/>
    <cellStyle name="Normal 5 2 2" xfId="948" xr:uid="{00000000-0005-0000-0000-0000B9030000}"/>
    <cellStyle name="Normal 5 3" xfId="949" xr:uid="{00000000-0005-0000-0000-0000BA030000}"/>
    <cellStyle name="Normal 5 4" xfId="950" xr:uid="{00000000-0005-0000-0000-0000BB030000}"/>
    <cellStyle name="Normal 5 5" xfId="951" xr:uid="{00000000-0005-0000-0000-0000BC030000}"/>
    <cellStyle name="Normal 5 6" xfId="952" xr:uid="{00000000-0005-0000-0000-0000BD030000}"/>
    <cellStyle name="Normal 5 7" xfId="953" xr:uid="{00000000-0005-0000-0000-0000BE030000}"/>
    <cellStyle name="Normal 5 8" xfId="954" xr:uid="{00000000-0005-0000-0000-0000BF030000}"/>
    <cellStyle name="Normal 5 9" xfId="955" xr:uid="{00000000-0005-0000-0000-0000C0030000}"/>
    <cellStyle name="Normal 5_Administration_Building_-_Lista_de_Partidas_y_Cantidades_-_(PVDC-004)_REVC mod" xfId="956" xr:uid="{00000000-0005-0000-0000-0000C1030000}"/>
    <cellStyle name="Normal 50" xfId="957" xr:uid="{00000000-0005-0000-0000-0000C2030000}"/>
    <cellStyle name="Normal 51" xfId="958" xr:uid="{00000000-0005-0000-0000-0000C3030000}"/>
    <cellStyle name="Normal 52" xfId="959" xr:uid="{00000000-0005-0000-0000-0000C4030000}"/>
    <cellStyle name="Normal 53" xfId="960" xr:uid="{00000000-0005-0000-0000-0000C5030000}"/>
    <cellStyle name="Normal 54" xfId="961" xr:uid="{00000000-0005-0000-0000-0000C6030000}"/>
    <cellStyle name="Normal 55" xfId="962" xr:uid="{00000000-0005-0000-0000-0000C7030000}"/>
    <cellStyle name="Normal 55 2" xfId="963" xr:uid="{00000000-0005-0000-0000-0000C8030000}"/>
    <cellStyle name="Normal 56" xfId="964" xr:uid="{00000000-0005-0000-0000-0000C9030000}"/>
    <cellStyle name="Normal 56 2" xfId="965" xr:uid="{00000000-0005-0000-0000-0000CA030000}"/>
    <cellStyle name="Normal 56 2 2" xfId="966" xr:uid="{00000000-0005-0000-0000-0000CB030000}"/>
    <cellStyle name="Normal 57" xfId="967" xr:uid="{00000000-0005-0000-0000-0000CC030000}"/>
    <cellStyle name="Normal 57 2" xfId="968" xr:uid="{00000000-0005-0000-0000-0000CD030000}"/>
    <cellStyle name="Normal 57 3" xfId="969" xr:uid="{00000000-0005-0000-0000-0000CE030000}"/>
    <cellStyle name="Normal 57 3 2" xfId="970" xr:uid="{00000000-0005-0000-0000-0000CF030000}"/>
    <cellStyle name="Normal 58" xfId="971" xr:uid="{00000000-0005-0000-0000-0000D0030000}"/>
    <cellStyle name="Normal 58 2" xfId="972" xr:uid="{00000000-0005-0000-0000-0000D1030000}"/>
    <cellStyle name="Normal 59" xfId="973" xr:uid="{00000000-0005-0000-0000-0000D2030000}"/>
    <cellStyle name="Normal 59 2" xfId="974" xr:uid="{00000000-0005-0000-0000-0000D3030000}"/>
    <cellStyle name="Normal 6" xfId="975" xr:uid="{00000000-0005-0000-0000-0000D4030000}"/>
    <cellStyle name="Normal 6 10" xfId="976" xr:uid="{00000000-0005-0000-0000-0000D5030000}"/>
    <cellStyle name="Normal 6 11" xfId="977" xr:uid="{00000000-0005-0000-0000-0000D6030000}"/>
    <cellStyle name="Normal 6 12" xfId="978" xr:uid="{00000000-0005-0000-0000-0000D7030000}"/>
    <cellStyle name="Normal 6 13" xfId="979" xr:uid="{00000000-0005-0000-0000-0000D8030000}"/>
    <cellStyle name="Normal 6 14" xfId="980" xr:uid="{00000000-0005-0000-0000-0000D9030000}"/>
    <cellStyle name="Normal 6 15" xfId="981" xr:uid="{00000000-0005-0000-0000-0000DA030000}"/>
    <cellStyle name="Normal 6 16" xfId="982" xr:uid="{00000000-0005-0000-0000-0000DB030000}"/>
    <cellStyle name="Normal 6 17" xfId="983" xr:uid="{00000000-0005-0000-0000-0000DC030000}"/>
    <cellStyle name="Normal 6 18" xfId="984" xr:uid="{00000000-0005-0000-0000-0000DD030000}"/>
    <cellStyle name="Normal 6 19" xfId="985" xr:uid="{00000000-0005-0000-0000-0000DE030000}"/>
    <cellStyle name="Normal 6 2" xfId="986" xr:uid="{00000000-0005-0000-0000-0000DF030000}"/>
    <cellStyle name="Normal 6 2 2" xfId="987" xr:uid="{00000000-0005-0000-0000-0000E0030000}"/>
    <cellStyle name="Normal 6 2 2 2" xfId="988" xr:uid="{00000000-0005-0000-0000-0000E1030000}"/>
    <cellStyle name="Normal 6 2 2 2 2" xfId="989" xr:uid="{00000000-0005-0000-0000-0000E2030000}"/>
    <cellStyle name="Normal 6 2 2 2 3" xfId="990" xr:uid="{00000000-0005-0000-0000-0000E3030000}"/>
    <cellStyle name="Normal 6 2 2 2 4" xfId="991" xr:uid="{00000000-0005-0000-0000-0000E4030000}"/>
    <cellStyle name="Normal 6 2 2 3" xfId="992" xr:uid="{00000000-0005-0000-0000-0000E5030000}"/>
    <cellStyle name="Normal 6 2 2 4" xfId="993" xr:uid="{00000000-0005-0000-0000-0000E6030000}"/>
    <cellStyle name="Normal 6 2 2 5" xfId="994" xr:uid="{00000000-0005-0000-0000-0000E7030000}"/>
    <cellStyle name="Normal 6 2 3" xfId="995" xr:uid="{00000000-0005-0000-0000-0000E8030000}"/>
    <cellStyle name="Normal 6 2 4" xfId="996" xr:uid="{00000000-0005-0000-0000-0000E9030000}"/>
    <cellStyle name="Normal 6 2 5" xfId="997" xr:uid="{00000000-0005-0000-0000-0000EA030000}"/>
    <cellStyle name="Normal 6 20" xfId="998" xr:uid="{00000000-0005-0000-0000-0000EB030000}"/>
    <cellStyle name="Normal 6 21" xfId="999" xr:uid="{00000000-0005-0000-0000-0000EC030000}"/>
    <cellStyle name="Normal 6 22" xfId="1183" xr:uid="{00000000-0005-0000-0000-0000ED030000}"/>
    <cellStyle name="Normal 6 3" xfId="1000" xr:uid="{00000000-0005-0000-0000-0000EE030000}"/>
    <cellStyle name="Normal 6 4" xfId="1001" xr:uid="{00000000-0005-0000-0000-0000EF030000}"/>
    <cellStyle name="Normal 6 5" xfId="1002" xr:uid="{00000000-0005-0000-0000-0000F0030000}"/>
    <cellStyle name="Normal 6 6" xfId="1003" xr:uid="{00000000-0005-0000-0000-0000F1030000}"/>
    <cellStyle name="Normal 6 7" xfId="1004" xr:uid="{00000000-0005-0000-0000-0000F2030000}"/>
    <cellStyle name="Normal 6 8" xfId="1005" xr:uid="{00000000-0005-0000-0000-0000F3030000}"/>
    <cellStyle name="Normal 6 9" xfId="1006" xr:uid="{00000000-0005-0000-0000-0000F4030000}"/>
    <cellStyle name="Normal 6_ECOCISA" xfId="1007" xr:uid="{00000000-0005-0000-0000-0000F5030000}"/>
    <cellStyle name="Normal 60" xfId="1008" xr:uid="{00000000-0005-0000-0000-0000F6030000}"/>
    <cellStyle name="Normal 61" xfId="1009" xr:uid="{00000000-0005-0000-0000-0000F7030000}"/>
    <cellStyle name="Normal 62" xfId="1010" xr:uid="{00000000-0005-0000-0000-0000F8030000}"/>
    <cellStyle name="Normal 63" xfId="1011" xr:uid="{00000000-0005-0000-0000-0000F9030000}"/>
    <cellStyle name="Normal 64" xfId="1012" xr:uid="{00000000-0005-0000-0000-0000FA030000}"/>
    <cellStyle name="Normal 65" xfId="1013" xr:uid="{00000000-0005-0000-0000-0000FB030000}"/>
    <cellStyle name="Normal 66" xfId="1014" xr:uid="{00000000-0005-0000-0000-0000FC030000}"/>
    <cellStyle name="Normal 67" xfId="1015" xr:uid="{00000000-0005-0000-0000-0000FD030000}"/>
    <cellStyle name="Normal 68" xfId="1016" xr:uid="{00000000-0005-0000-0000-0000FE030000}"/>
    <cellStyle name="Normal 69" xfId="1017" xr:uid="{00000000-0005-0000-0000-0000FF030000}"/>
    <cellStyle name="Normal 7" xfId="1018" xr:uid="{00000000-0005-0000-0000-000000040000}"/>
    <cellStyle name="Normal 7 2" xfId="1019" xr:uid="{00000000-0005-0000-0000-000001040000}"/>
    <cellStyle name="Normal 7 3" xfId="1020" xr:uid="{00000000-0005-0000-0000-000002040000}"/>
    <cellStyle name="Normal 70" xfId="1021" xr:uid="{00000000-0005-0000-0000-000003040000}"/>
    <cellStyle name="Normal 71" xfId="1022" xr:uid="{00000000-0005-0000-0000-000004040000}"/>
    <cellStyle name="Normal 72" xfId="1023" xr:uid="{00000000-0005-0000-0000-000005040000}"/>
    <cellStyle name="Normal 72 2" xfId="1188" xr:uid="{00000000-0005-0000-0000-000006040000}"/>
    <cellStyle name="Normal 73" xfId="1024" xr:uid="{00000000-0005-0000-0000-000007040000}"/>
    <cellStyle name="Normal 74" xfId="1025" xr:uid="{00000000-0005-0000-0000-000008040000}"/>
    <cellStyle name="Normal 75" xfId="1026" xr:uid="{00000000-0005-0000-0000-000009040000}"/>
    <cellStyle name="Normal 76" xfId="1027" xr:uid="{00000000-0005-0000-0000-00000A040000}"/>
    <cellStyle name="Normal 77" xfId="1028" xr:uid="{00000000-0005-0000-0000-00000B040000}"/>
    <cellStyle name="Normal 78" xfId="1029" xr:uid="{00000000-0005-0000-0000-00000C040000}"/>
    <cellStyle name="Normal 79" xfId="1030" xr:uid="{00000000-0005-0000-0000-00000D040000}"/>
    <cellStyle name="Normal 8" xfId="1031" xr:uid="{00000000-0005-0000-0000-00000E040000}"/>
    <cellStyle name="Normal 8 2" xfId="1032" xr:uid="{00000000-0005-0000-0000-00000F040000}"/>
    <cellStyle name="Normal 8 2 2" xfId="1033" xr:uid="{00000000-0005-0000-0000-000010040000}"/>
    <cellStyle name="Normal 8 2 2 2" xfId="1034" xr:uid="{00000000-0005-0000-0000-000011040000}"/>
    <cellStyle name="Normal 8 2 3" xfId="1035" xr:uid="{00000000-0005-0000-0000-000012040000}"/>
    <cellStyle name="Normal 8 2 3 2" xfId="1036" xr:uid="{00000000-0005-0000-0000-000013040000}"/>
    <cellStyle name="Normal 8 2 4" xfId="1037" xr:uid="{00000000-0005-0000-0000-000014040000}"/>
    <cellStyle name="Normal 8 2 4 2" xfId="1038" xr:uid="{00000000-0005-0000-0000-000015040000}"/>
    <cellStyle name="Normal 8 2 4 2 2" xfId="1039" xr:uid="{00000000-0005-0000-0000-000016040000}"/>
    <cellStyle name="Normal 8 2 4 2 3" xfId="1040" xr:uid="{00000000-0005-0000-0000-000017040000}"/>
    <cellStyle name="Normal 8 2 4 2 3 2" xfId="1041" xr:uid="{00000000-0005-0000-0000-000018040000}"/>
    <cellStyle name="Normal 8 2 4 2 3 2 2" xfId="1042" xr:uid="{00000000-0005-0000-0000-000019040000}"/>
    <cellStyle name="Normal 8 2 4 2 3 2 2 2" xfId="1043" xr:uid="{00000000-0005-0000-0000-00001A040000}"/>
    <cellStyle name="Normal 8 2 4 2 4" xfId="1044" xr:uid="{00000000-0005-0000-0000-00001B040000}"/>
    <cellStyle name="Normal 8 2 4 3" xfId="1045" xr:uid="{00000000-0005-0000-0000-00001C040000}"/>
    <cellStyle name="Normal 8 2 4 3 2" xfId="1046" xr:uid="{00000000-0005-0000-0000-00001D040000}"/>
    <cellStyle name="Normal 8 2 4 3 2 2" xfId="1047" xr:uid="{00000000-0005-0000-0000-00001E040000}"/>
    <cellStyle name="Normal 80" xfId="1048" xr:uid="{00000000-0005-0000-0000-00001F040000}"/>
    <cellStyle name="Normal 81" xfId="1049" xr:uid="{00000000-0005-0000-0000-000020040000}"/>
    <cellStyle name="Normal 82" xfId="1050" xr:uid="{00000000-0005-0000-0000-000021040000}"/>
    <cellStyle name="Normal 83" xfId="1189" xr:uid="{EA321C66-DFE6-4294-94DF-642AE4419C11}"/>
    <cellStyle name="Normal 84" xfId="1195" xr:uid="{A9E11686-EBBE-4EA6-B4A1-B7319052C2F1}"/>
    <cellStyle name="Normal 85" xfId="1196" xr:uid="{2BA7B0AC-C52F-424E-BC57-1463377E188C}"/>
    <cellStyle name="Normal 86" xfId="1197" xr:uid="{59B8BB7B-3205-444A-981E-2ACF1D3A1D5E}"/>
    <cellStyle name="Normal 87" xfId="1198" xr:uid="{78CC1394-2818-4A87-8117-9E29D9ED0A03}"/>
    <cellStyle name="Normal 88" xfId="1199" xr:uid="{F173FD13-4D6A-4D56-B53D-A6DA1F9C8AC5}"/>
    <cellStyle name="Normal 89" xfId="1192" xr:uid="{64272009-7CD1-4D99-9623-AD21617629C5}"/>
    <cellStyle name="Normal 9" xfId="1051" xr:uid="{00000000-0005-0000-0000-000022040000}"/>
    <cellStyle name="Normal 9 2" xfId="1052" xr:uid="{00000000-0005-0000-0000-000023040000}"/>
    <cellStyle name="Normal 9 3" xfId="1053" xr:uid="{00000000-0005-0000-0000-000024040000}"/>
    <cellStyle name="Normal 9 4" xfId="1054" xr:uid="{00000000-0005-0000-0000-000025040000}"/>
    <cellStyle name="Normal 90" xfId="1200" xr:uid="{0EE0969E-259C-4F8F-9319-CE15288BB1A8}"/>
    <cellStyle name="Normal,80 pts rojo, Texto chispeante" xfId="1055" xr:uid="{00000000-0005-0000-0000-000026040000}"/>
    <cellStyle name="Notas 2" xfId="1056" xr:uid="{00000000-0005-0000-0000-000029040000}"/>
    <cellStyle name="Notas 3" xfId="1057" xr:uid="{00000000-0005-0000-0000-00002A040000}"/>
    <cellStyle name="Notas 4" xfId="1058" xr:uid="{00000000-0005-0000-0000-00002B040000}"/>
    <cellStyle name="Note" xfId="1059" xr:uid="{00000000-0005-0000-0000-00002C040000}"/>
    <cellStyle name="Note 2" xfId="1060" xr:uid="{00000000-0005-0000-0000-00002D040000}"/>
    <cellStyle name="Output" xfId="1061" xr:uid="{00000000-0005-0000-0000-00002E040000}"/>
    <cellStyle name="Output 2" xfId="1062" xr:uid="{00000000-0005-0000-0000-00002F040000}"/>
    <cellStyle name="Output 3" xfId="1063" xr:uid="{00000000-0005-0000-0000-000030040000}"/>
    <cellStyle name="Percent 10" xfId="1064" xr:uid="{00000000-0005-0000-0000-000031040000}"/>
    <cellStyle name="Percent 11" xfId="1065" xr:uid="{00000000-0005-0000-0000-000032040000}"/>
    <cellStyle name="Percent 12" xfId="1066" xr:uid="{00000000-0005-0000-0000-000033040000}"/>
    <cellStyle name="Percent 13" xfId="1067" xr:uid="{00000000-0005-0000-0000-000034040000}"/>
    <cellStyle name="Percent 2" xfId="8" xr:uid="{00000000-0005-0000-0000-000035040000}"/>
    <cellStyle name="Percent 2 2" xfId="1068" xr:uid="{00000000-0005-0000-0000-000036040000}"/>
    <cellStyle name="Percent 2 2 2" xfId="1069" xr:uid="{00000000-0005-0000-0000-000037040000}"/>
    <cellStyle name="Percent 2 3" xfId="1070" xr:uid="{00000000-0005-0000-0000-000038040000}"/>
    <cellStyle name="Percent 2 4" xfId="1071" xr:uid="{00000000-0005-0000-0000-000039040000}"/>
    <cellStyle name="Percent 3" xfId="1072" xr:uid="{00000000-0005-0000-0000-00003A040000}"/>
    <cellStyle name="Percent 3 2" xfId="1073" xr:uid="{00000000-0005-0000-0000-00003B040000}"/>
    <cellStyle name="Percent 3 3" xfId="1074" xr:uid="{00000000-0005-0000-0000-00003C040000}"/>
    <cellStyle name="Percent 4" xfId="1075" xr:uid="{00000000-0005-0000-0000-00003D040000}"/>
    <cellStyle name="Percent 4 2" xfId="1076" xr:uid="{00000000-0005-0000-0000-00003E040000}"/>
    <cellStyle name="Percent 4 2 2" xfId="1077" xr:uid="{00000000-0005-0000-0000-00003F040000}"/>
    <cellStyle name="Percent 4 2 3" xfId="1078" xr:uid="{00000000-0005-0000-0000-000040040000}"/>
    <cellStyle name="Percent 4 3" xfId="1079" xr:uid="{00000000-0005-0000-0000-000041040000}"/>
    <cellStyle name="Percent 4 4" xfId="1080" xr:uid="{00000000-0005-0000-0000-000042040000}"/>
    <cellStyle name="Percent 5" xfId="1081" xr:uid="{00000000-0005-0000-0000-000043040000}"/>
    <cellStyle name="Percent 5 2" xfId="1082" xr:uid="{00000000-0005-0000-0000-000044040000}"/>
    <cellStyle name="Percent 5 3" xfId="1083" xr:uid="{00000000-0005-0000-0000-000045040000}"/>
    <cellStyle name="Percent 6" xfId="1084" xr:uid="{00000000-0005-0000-0000-000046040000}"/>
    <cellStyle name="Percent 7" xfId="1085" xr:uid="{00000000-0005-0000-0000-000047040000}"/>
    <cellStyle name="Percent 7 2" xfId="1086" xr:uid="{00000000-0005-0000-0000-000048040000}"/>
    <cellStyle name="Percent 8" xfId="1087" xr:uid="{00000000-0005-0000-0000-000049040000}"/>
    <cellStyle name="Percent 9" xfId="1088" xr:uid="{00000000-0005-0000-0000-00004A040000}"/>
    <cellStyle name="Porcentaje" xfId="12" builtinId="5"/>
    <cellStyle name="Porcentaje 2" xfId="1089" xr:uid="{00000000-0005-0000-0000-00004C040000}"/>
    <cellStyle name="Porcentaje 2 2" xfId="1090" xr:uid="{00000000-0005-0000-0000-00004D040000}"/>
    <cellStyle name="Porcentaje 2 3" xfId="1091" xr:uid="{00000000-0005-0000-0000-00004E040000}"/>
    <cellStyle name="Porcentaje 2 4" xfId="1092" xr:uid="{00000000-0005-0000-0000-00004F040000}"/>
    <cellStyle name="Porcentaje 2 5" xfId="1093" xr:uid="{00000000-0005-0000-0000-000050040000}"/>
    <cellStyle name="Porcentaje 3" xfId="1094" xr:uid="{00000000-0005-0000-0000-000051040000}"/>
    <cellStyle name="Porcentaje 4" xfId="1095" xr:uid="{00000000-0005-0000-0000-000052040000}"/>
    <cellStyle name="Porcentual 10" xfId="1096" xr:uid="{00000000-0005-0000-0000-000053040000}"/>
    <cellStyle name="Porcentual 2" xfId="1097" xr:uid="{00000000-0005-0000-0000-000054040000}"/>
    <cellStyle name="Porcentual 2 2" xfId="1098" xr:uid="{00000000-0005-0000-0000-000055040000}"/>
    <cellStyle name="Porcentual 2 2 2" xfId="1099" xr:uid="{00000000-0005-0000-0000-000056040000}"/>
    <cellStyle name="Porcentual 2 3" xfId="1100" xr:uid="{00000000-0005-0000-0000-000057040000}"/>
    <cellStyle name="Porcentual 2 4" xfId="1101" xr:uid="{00000000-0005-0000-0000-000058040000}"/>
    <cellStyle name="Porcentual 2 5" xfId="1102" xr:uid="{00000000-0005-0000-0000-000059040000}"/>
    <cellStyle name="Porcentual 2 6" xfId="1103" xr:uid="{00000000-0005-0000-0000-00005A040000}"/>
    <cellStyle name="Porcentual 2_ANALISIS COSTOS PORTICOS GRAN TECHO" xfId="1104" xr:uid="{00000000-0005-0000-0000-00005B040000}"/>
    <cellStyle name="Porcentual 3" xfId="1105" xr:uid="{00000000-0005-0000-0000-00005C040000}"/>
    <cellStyle name="Porcentual 3 10" xfId="1106" xr:uid="{00000000-0005-0000-0000-00005D040000}"/>
    <cellStyle name="Porcentual 3 11" xfId="1107" xr:uid="{00000000-0005-0000-0000-00005E040000}"/>
    <cellStyle name="Porcentual 3 12" xfId="1108" xr:uid="{00000000-0005-0000-0000-00005F040000}"/>
    <cellStyle name="Porcentual 3 13" xfId="1109" xr:uid="{00000000-0005-0000-0000-000060040000}"/>
    <cellStyle name="Porcentual 3 14" xfId="1110" xr:uid="{00000000-0005-0000-0000-000061040000}"/>
    <cellStyle name="Porcentual 3 15" xfId="1111" xr:uid="{00000000-0005-0000-0000-000062040000}"/>
    <cellStyle name="Porcentual 3 2" xfId="1112" xr:uid="{00000000-0005-0000-0000-000063040000}"/>
    <cellStyle name="Porcentual 3 2 2" xfId="1113" xr:uid="{00000000-0005-0000-0000-000064040000}"/>
    <cellStyle name="Porcentual 3 2 2 2" xfId="1114" xr:uid="{00000000-0005-0000-0000-000065040000}"/>
    <cellStyle name="Porcentual 3 3" xfId="1115" xr:uid="{00000000-0005-0000-0000-000066040000}"/>
    <cellStyle name="Porcentual 3 4" xfId="1116" xr:uid="{00000000-0005-0000-0000-000067040000}"/>
    <cellStyle name="Porcentual 3 5" xfId="1117" xr:uid="{00000000-0005-0000-0000-000068040000}"/>
    <cellStyle name="Porcentual 3 6" xfId="1118" xr:uid="{00000000-0005-0000-0000-000069040000}"/>
    <cellStyle name="Porcentual 3 7" xfId="1119" xr:uid="{00000000-0005-0000-0000-00006A040000}"/>
    <cellStyle name="Porcentual 3 8" xfId="1120" xr:uid="{00000000-0005-0000-0000-00006B040000}"/>
    <cellStyle name="Porcentual 3 9" xfId="1121" xr:uid="{00000000-0005-0000-0000-00006C040000}"/>
    <cellStyle name="Porcentual 4" xfId="1122" xr:uid="{00000000-0005-0000-0000-00006D040000}"/>
    <cellStyle name="Porcentual 4 10" xfId="1123" xr:uid="{00000000-0005-0000-0000-00006E040000}"/>
    <cellStyle name="Porcentual 4 11" xfId="1124" xr:uid="{00000000-0005-0000-0000-00006F040000}"/>
    <cellStyle name="Porcentual 4 12" xfId="1125" xr:uid="{00000000-0005-0000-0000-000070040000}"/>
    <cellStyle name="Porcentual 4 13" xfId="1126" xr:uid="{00000000-0005-0000-0000-000071040000}"/>
    <cellStyle name="Porcentual 4 14" xfId="1127" xr:uid="{00000000-0005-0000-0000-000072040000}"/>
    <cellStyle name="Porcentual 4 15" xfId="1128" xr:uid="{00000000-0005-0000-0000-000073040000}"/>
    <cellStyle name="Porcentual 4 16" xfId="1129" xr:uid="{00000000-0005-0000-0000-000074040000}"/>
    <cellStyle name="Porcentual 4 17" xfId="1130" xr:uid="{00000000-0005-0000-0000-000075040000}"/>
    <cellStyle name="Porcentual 4 18" xfId="1131" xr:uid="{00000000-0005-0000-0000-000076040000}"/>
    <cellStyle name="Porcentual 4 19" xfId="1132" xr:uid="{00000000-0005-0000-0000-000077040000}"/>
    <cellStyle name="Porcentual 4 2" xfId="1133" xr:uid="{00000000-0005-0000-0000-000078040000}"/>
    <cellStyle name="Porcentual 4 20" xfId="1134" xr:uid="{00000000-0005-0000-0000-000079040000}"/>
    <cellStyle name="Porcentual 4 3" xfId="1135" xr:uid="{00000000-0005-0000-0000-00007A040000}"/>
    <cellStyle name="Porcentual 4 4" xfId="1136" xr:uid="{00000000-0005-0000-0000-00007B040000}"/>
    <cellStyle name="Porcentual 4 5" xfId="1137" xr:uid="{00000000-0005-0000-0000-00007C040000}"/>
    <cellStyle name="Porcentual 4 6" xfId="1138" xr:uid="{00000000-0005-0000-0000-00007D040000}"/>
    <cellStyle name="Porcentual 4 7" xfId="1139" xr:uid="{00000000-0005-0000-0000-00007E040000}"/>
    <cellStyle name="Porcentual 4 8" xfId="1140" xr:uid="{00000000-0005-0000-0000-00007F040000}"/>
    <cellStyle name="Porcentual 4 9" xfId="1141" xr:uid="{00000000-0005-0000-0000-000080040000}"/>
    <cellStyle name="Porcentual 5" xfId="1142" xr:uid="{00000000-0005-0000-0000-000081040000}"/>
    <cellStyle name="Porcentual 5 2" xfId="1143" xr:uid="{00000000-0005-0000-0000-000082040000}"/>
    <cellStyle name="Porcentual 5 2 2" xfId="1144" xr:uid="{00000000-0005-0000-0000-000083040000}"/>
    <cellStyle name="Porcentual 6" xfId="1145" xr:uid="{00000000-0005-0000-0000-000084040000}"/>
    <cellStyle name="Porcentual 7" xfId="1146" xr:uid="{00000000-0005-0000-0000-000085040000}"/>
    <cellStyle name="Porcentual 8" xfId="1147" xr:uid="{00000000-0005-0000-0000-000086040000}"/>
    <cellStyle name="Porcentual 9" xfId="1148" xr:uid="{00000000-0005-0000-0000-000087040000}"/>
    <cellStyle name="Salida 2" xfId="1149" xr:uid="{00000000-0005-0000-0000-000088040000}"/>
    <cellStyle name="Salida 3" xfId="1150" xr:uid="{00000000-0005-0000-0000-000089040000}"/>
    <cellStyle name="Salida 4" xfId="1151" xr:uid="{00000000-0005-0000-0000-00008A040000}"/>
    <cellStyle name="Sheet Title" xfId="1152" xr:uid="{00000000-0005-0000-0000-00008B040000}"/>
    <cellStyle name="Texto de advertencia 2" xfId="1153" xr:uid="{00000000-0005-0000-0000-00008C040000}"/>
    <cellStyle name="Texto de advertencia 3" xfId="1154" xr:uid="{00000000-0005-0000-0000-00008D040000}"/>
    <cellStyle name="Texto de advertencia 4" xfId="1155" xr:uid="{00000000-0005-0000-0000-00008E040000}"/>
    <cellStyle name="Texto explicativo 2" xfId="1156" xr:uid="{00000000-0005-0000-0000-00008F040000}"/>
    <cellStyle name="Texto explicativo 3" xfId="1157" xr:uid="{00000000-0005-0000-0000-000090040000}"/>
    <cellStyle name="Texto explicativo 4" xfId="1158" xr:uid="{00000000-0005-0000-0000-000091040000}"/>
    <cellStyle name="Title" xfId="1159" xr:uid="{00000000-0005-0000-0000-000092040000}"/>
    <cellStyle name="Title 2" xfId="1160" xr:uid="{00000000-0005-0000-0000-000093040000}"/>
    <cellStyle name="Title 3" xfId="1161" xr:uid="{00000000-0005-0000-0000-000094040000}"/>
    <cellStyle name="Título 1 2" xfId="1162" xr:uid="{00000000-0005-0000-0000-000095040000}"/>
    <cellStyle name="Título 1 3" xfId="1163" xr:uid="{00000000-0005-0000-0000-000096040000}"/>
    <cellStyle name="Título 1 4" xfId="1164" xr:uid="{00000000-0005-0000-0000-000097040000}"/>
    <cellStyle name="Titulo 2" xfId="1165" xr:uid="{00000000-0005-0000-0000-000098040000}"/>
    <cellStyle name="Título 2 2" xfId="1166" xr:uid="{00000000-0005-0000-0000-000099040000}"/>
    <cellStyle name="Título 2 3" xfId="1167" xr:uid="{00000000-0005-0000-0000-00009A040000}"/>
    <cellStyle name="Título 2 4" xfId="1168" xr:uid="{00000000-0005-0000-0000-00009B040000}"/>
    <cellStyle name="Titulo 3" xfId="1169" xr:uid="{00000000-0005-0000-0000-00009C040000}"/>
    <cellStyle name="Título 3 2" xfId="1170" xr:uid="{00000000-0005-0000-0000-00009D040000}"/>
    <cellStyle name="Título 3 3" xfId="1171" xr:uid="{00000000-0005-0000-0000-00009E040000}"/>
    <cellStyle name="Título 3 4" xfId="1172" xr:uid="{00000000-0005-0000-0000-00009F040000}"/>
    <cellStyle name="Título 4" xfId="1173" xr:uid="{00000000-0005-0000-0000-0000A0040000}"/>
    <cellStyle name="Título 5" xfId="1174" xr:uid="{00000000-0005-0000-0000-0000A1040000}"/>
    <cellStyle name="Título 6" xfId="1175" xr:uid="{00000000-0005-0000-0000-0000A2040000}"/>
    <cellStyle name="Título de hoja" xfId="1176" xr:uid="{00000000-0005-0000-0000-0000A3040000}"/>
    <cellStyle name="Total 2" xfId="1177" xr:uid="{00000000-0005-0000-0000-0000A4040000}"/>
    <cellStyle name="Total 3" xfId="1178" xr:uid="{00000000-0005-0000-0000-0000A5040000}"/>
    <cellStyle name="Total 4" xfId="1179" xr:uid="{00000000-0005-0000-0000-0000A6040000}"/>
    <cellStyle name="Währung" xfId="1180" xr:uid="{00000000-0005-0000-0000-0000A7040000}"/>
    <cellStyle name="Warning Text" xfId="1181" xr:uid="{00000000-0005-0000-0000-0000A8040000}"/>
  </cellStyles>
  <dxfs count="0"/>
  <tableStyles count="0"/>
  <colors>
    <mruColors>
      <color rgb="FF0066FF"/>
      <color rgb="FF99FF99"/>
      <color rgb="FFFFFFCC"/>
      <color rgb="FFFFFF99"/>
      <color rgb="FF99CCFF"/>
      <color rgb="FFE2E2E2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4</xdr:row>
      <xdr:rowOff>45356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D4EA979F-9DAC-404F-B326-D950B4AB2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268200" cy="626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/Users/el.garcia/Desktop/Elsa-%20CEIZTUR/BALNEARIO%20LOS%20PATICOS%20Y%20CASA%20CLUB%20PERIODISTA-%20LA%20VEGA%20ELG/Documents%20and%20Settings/crendon.HMV/Local%20Settings/Temporary%20Internet%20Files/OLK3/8599.xls?BA42522E" TargetMode="External"/><Relationship Id="rId1" Type="http://schemas.openxmlformats.org/officeDocument/2006/relationships/externalLinkPath" Target="file:///\\BA42522E\85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EFA38810" TargetMode="External"/><Relationship Id="rId1" Type="http://schemas.openxmlformats.org/officeDocument/2006/relationships/externalLinkPath" Target="file:///\\EFA38810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ljimenez\AppData\Local\Microsoft\Windows\Temporary%20Internet%20Files\Content.Outlook\413L38BY\Manga%20Larga,%20MC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.ARQUITECTURA5\My%20Documents\macm\PRE,DESVIO,%20ALCANTARILLADOS%20Y%20POTABLE%20LADO%20ESTE%20P.%20LIVIO%20C%20-%20Av\PRE,DESVIO,%20ALC.%20Y%20POT.%20LADO%20OESTE%20P.%20LIVIO%20C%20-%20A.%20FLEM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rtidas%20Electricas%20Terminaci&#243;n%20Construcci&#243;n%20Albergue%20Ni&#241;os%20Huerfanos%20de%20Moc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MONICA%20PROYECTOS%20COMP%20AYUNTAMIENTO\Presupuesto_Torre__KEVANY(1)%20mech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uis%20Mota\My%20Documents\Arq.%20Fajar\CDE\Planos\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vanka%20Alvarez\Mis%20documentos\Ing.%20Jovanka%20Alvarez\MEMORIA\Jova\Presupuestos\IE_07052__OISOE_Calles_Baitoa_Santiago_presup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CUPIDO\PROYECTO%20MICHEL%20MARIE\PRESUPUESTO%20RESIDENCIAL%20MICHELLE%20MARIE%20modi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Mechy\Mechy%20Proyectos\Presupuesto_Torre__KEVANY(1)(1)_ultimas_correciones_yram(1)_correciones_yunior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NICA~1\AppData\Local\Temp\_PA302\2012%20Nueva%20Edicio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elizabeth%20concepcion\Presupuesto_proyecto_johann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diaz\Documents\pres.%202013\CONCURSO\TRABAJOS\Transfer\Costos\Proyectos\Galerias\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76A22266" TargetMode="External"/><Relationship Id="rId1" Type="http://schemas.openxmlformats.org/officeDocument/2006/relationships/externalLinkPath" Target="file:///\\76A22266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TORRE%20KEYANI\PRESUPTORRE%20KE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.alvarez\Documents\Ing.%20Jovanka%20Alvarez\MEMORIA\Jova\Presupuestos\IE_07052__OISOE_Calles_Baitoa_Santiago_presup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alvarez\Desktop\NAVARRETE-PUERTO%20PLATA%20VIADOM%202008-REV.28-11-08.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  <sheetName val="ANALISIS_4-05"/>
      <sheetName val="PRESUPUESTO_(CORREGIDO)"/>
      <sheetName val="ANALISIS_4-051"/>
      <sheetName val="PRESUPUESTO_(CORREGIDO)1"/>
      <sheetName val="ANALISIS_4-052"/>
      <sheetName val="PRESUPUESTO_(CORREGIDO)2"/>
      <sheetName val="ANALISIS_4-053"/>
      <sheetName val="PRESUPUESTO_(CORREGIDO)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  <sheetName val="Ins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analisis"/>
      <sheetName val="M_O_"/>
      <sheetName val="M_O_1"/>
      <sheetName val="caseta_de_planta_(2)2"/>
      <sheetName val="cisterna_2"/>
      <sheetName val="caseta_de_planta2"/>
      <sheetName val="Relacion_de_proyecto2"/>
      <sheetName val="Análisis_de_Precios2"/>
      <sheetName val="M_O_2"/>
      <sheetName val="caseta_de_planta_(2)3"/>
      <sheetName val="cisterna_3"/>
      <sheetName val="caseta_de_planta3"/>
      <sheetName val="Relacion_de_proyecto3"/>
      <sheetName val="Análisis_de_Precios3"/>
      <sheetName val="M_O_3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>
        <row r="7">
          <cell r="C7" t="str">
            <v>Cant.</v>
          </cell>
        </row>
      </sheetData>
      <sheetData sheetId="25"/>
      <sheetData sheetId="26"/>
      <sheetData sheetId="27" refreshError="1"/>
      <sheetData sheetId="28"/>
      <sheetData sheetId="29"/>
      <sheetData sheetId="30"/>
      <sheetData sheetId="31"/>
      <sheetData sheetId="32">
        <row r="7">
          <cell r="C7" t="str">
            <v>Cant.</v>
          </cell>
        </row>
      </sheetData>
      <sheetData sheetId="33"/>
      <sheetData sheetId="34"/>
      <sheetData sheetId="35"/>
      <sheetData sheetId="36"/>
      <sheetData sheetId="37"/>
      <sheetData sheetId="38">
        <row r="7">
          <cell r="C7" t="str">
            <v>Cant.</v>
          </cell>
        </row>
      </sheetData>
      <sheetData sheetId="39"/>
      <sheetData sheetId="40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Ana"/>
      <sheetName val="Ins"/>
      <sheetName val="Ins 2"/>
      <sheetName val="med.mov.de tierras"/>
      <sheetName val="Analisis"/>
      <sheetName val="presup_"/>
      <sheetName val="presup_1"/>
      <sheetName val="presup_2"/>
      <sheetName val="presup_3"/>
      <sheetName val="Analisis Detallado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  <sheetName val="Analisis Unitarios"/>
      <sheetName val="Cargas Sociales"/>
      <sheetName val="Datos a Project"/>
      <sheetName val="Tarifas de Alquiler de Equip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01">
          <cell r="F201">
            <v>7792.2050656250012</v>
          </cell>
        </row>
      </sheetData>
      <sheetData sheetId="40"/>
      <sheetData sheetId="41"/>
      <sheetData sheetId="42"/>
      <sheetData sheetId="43"/>
      <sheetData sheetId="44">
        <row r="201">
          <cell r="F201">
            <v>7792.2050656250012</v>
          </cell>
        </row>
      </sheetData>
      <sheetData sheetId="45"/>
      <sheetData sheetId="46"/>
      <sheetData sheetId="47">
        <row r="201">
          <cell r="F201">
            <v>7792.2050656250012</v>
          </cell>
        </row>
      </sheetData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  <sheetName val="Mano Obra"/>
      <sheetName val="Presup.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Pres__Adic_Y"/>
      <sheetName val="LISTA_DE_PRECIO"/>
      <sheetName val="Mano_Obra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Pres__Adic_Y1"/>
      <sheetName val="LISTA_DE_PRECIO1"/>
      <sheetName val="Mano_Obra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Mano_Obra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Mano_Obra3"/>
      <sheetName val="MOJornal"/>
      <sheetName val="Estructura Metalica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/>
      <sheetData sheetId="4">
        <row r="1512">
          <cell r="G1512">
            <v>3526.1216021874998</v>
          </cell>
        </row>
      </sheetData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4">
          <cell r="D14">
            <v>1240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512">
          <cell r="G1512">
            <v>3526.1216021874998</v>
          </cell>
        </row>
      </sheetData>
      <sheetData sheetId="51"/>
      <sheetData sheetId="52"/>
      <sheetData sheetId="53"/>
      <sheetData sheetId="54"/>
      <sheetData sheetId="55">
        <row r="391">
          <cell r="F391">
            <v>14781.061545997285</v>
          </cell>
        </row>
      </sheetData>
      <sheetData sheetId="56">
        <row r="1512">
          <cell r="G1512">
            <v>3526.1216021874998</v>
          </cell>
        </row>
      </sheetData>
      <sheetData sheetId="57"/>
      <sheetData sheetId="58">
        <row r="126">
          <cell r="C126">
            <v>55</v>
          </cell>
        </row>
      </sheetData>
      <sheetData sheetId="59">
        <row r="39">
          <cell r="D39">
            <v>4.37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12">
          <cell r="G1512">
            <v>3526.1216021874998</v>
          </cell>
        </row>
      </sheetData>
      <sheetData sheetId="79"/>
      <sheetData sheetId="80"/>
      <sheetData sheetId="81"/>
      <sheetData sheetId="82"/>
      <sheetData sheetId="83">
        <row r="391">
          <cell r="F391">
            <v>14781.061545997285</v>
          </cell>
        </row>
      </sheetData>
      <sheetData sheetId="84">
        <row r="1512">
          <cell r="G1512">
            <v>3526.1216021874998</v>
          </cell>
        </row>
      </sheetData>
      <sheetData sheetId="85"/>
      <sheetData sheetId="86">
        <row r="126">
          <cell r="C126">
            <v>55</v>
          </cell>
        </row>
      </sheetData>
      <sheetData sheetId="87">
        <row r="39">
          <cell r="D39">
            <v>4.37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512">
          <cell r="G1512">
            <v>3526.1216021874998</v>
          </cell>
        </row>
      </sheetData>
      <sheetData sheetId="107"/>
      <sheetData sheetId="108"/>
      <sheetData sheetId="109"/>
      <sheetData sheetId="110"/>
      <sheetData sheetId="111">
        <row r="391">
          <cell r="F391">
            <v>14781.061545997285</v>
          </cell>
        </row>
      </sheetData>
      <sheetData sheetId="112">
        <row r="1512">
          <cell r="G1512">
            <v>3526.1216021874998</v>
          </cell>
        </row>
      </sheetData>
      <sheetData sheetId="113"/>
      <sheetData sheetId="114">
        <row r="126">
          <cell r="C126">
            <v>55</v>
          </cell>
        </row>
      </sheetData>
      <sheetData sheetId="115">
        <row r="39">
          <cell r="D39">
            <v>4.37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>
        <row r="1512">
          <cell r="G1512">
            <v>3526.1216021874998</v>
          </cell>
        </row>
      </sheetData>
      <sheetData sheetId="135"/>
      <sheetData sheetId="136"/>
      <sheetData sheetId="137"/>
      <sheetData sheetId="138"/>
      <sheetData sheetId="139">
        <row r="391">
          <cell r="F391">
            <v>14781.061545997285</v>
          </cell>
        </row>
      </sheetData>
      <sheetData sheetId="140">
        <row r="1512">
          <cell r="G1512">
            <v>3526.1216021874998</v>
          </cell>
        </row>
      </sheetData>
      <sheetData sheetId="141"/>
      <sheetData sheetId="142">
        <row r="126">
          <cell r="C126">
            <v>55</v>
          </cell>
        </row>
      </sheetData>
      <sheetData sheetId="143">
        <row r="39">
          <cell r="D39">
            <v>4.37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Mezcla"/>
      <sheetName val="insumo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  <sheetName val="Pu-Sanit."/>
      <sheetName val="Mat"/>
      <sheetName val="Estado_Financiero"/>
      <sheetName val="R_Precios_Ajustado_"/>
      <sheetName val="anal_term"/>
      <sheetName val="Estado_Financiero1"/>
      <sheetName val="R_Precios_Ajustado_1"/>
      <sheetName val="anal_term1"/>
      <sheetName val="Estado_Financiero2"/>
      <sheetName val="R_Precios_Ajustado_2"/>
      <sheetName val="anal_term2"/>
      <sheetName val="Estado_Financiero3"/>
      <sheetName val="R_Precios_Ajustado_3"/>
      <sheetName val="anal_term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  <sheetName val="Mano Obra"/>
      <sheetName val="MOJornal"/>
      <sheetName val="Estructura Metalica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Pres__Adic_Y"/>
      <sheetName val="LISTA_DE_PRECIO"/>
      <sheetName val="Presup_"/>
      <sheetName val="Pres__Adic_Y1"/>
      <sheetName val="LISTA_DE_PRECIO1"/>
      <sheetName val="Presup_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TIPO_C_4NIV_2"/>
      <sheetName val="TIPO_I_3NIV_2"/>
      <sheetName val="TIPO_F_3NIV_2"/>
      <sheetName val="TIPO_F_4NIV_2"/>
      <sheetName val="TIPO_I_3NIV(2)2"/>
      <sheetName val="Tipo_J_3NIV_2"/>
      <sheetName val="TIPO_F_3NIV__(2)2"/>
      <sheetName val="Pres__Adic_Y2"/>
      <sheetName val="LISTA_DE_PRECIO2"/>
      <sheetName val="Presup_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TIPO_C_4NIV_3"/>
      <sheetName val="TIPO_I_3NIV_3"/>
      <sheetName val="TIPO_F_3NIV_3"/>
      <sheetName val="TIPO_F_4NIV_3"/>
      <sheetName val="TIPO_I_3NIV(2)3"/>
      <sheetName val="Tipo_J_3NIV_3"/>
      <sheetName val="TIPO_F_3NIV__(2)3"/>
      <sheetName val="Pres__Adic_Y3"/>
      <sheetName val="LISTA_DE_PRECIO3"/>
      <sheetName val="Presup_3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>
        <row r="1512">
          <cell r="G1512">
            <v>3526.1216021874998</v>
          </cell>
        </row>
      </sheetData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>
        <row r="1512">
          <cell r="G1512">
            <v>3526.1216021874998</v>
          </cell>
        </row>
      </sheetData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512">
          <cell r="G1512">
            <v>3526.1216021874998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  <sheetName val="insumo"/>
      <sheetName val="mezcla"/>
      <sheetName val="qqVgas"/>
      <sheetName val="OBRAMANO"/>
      <sheetName val="EQUIPOS"/>
      <sheetName val="Precio"/>
      <sheetName val="R.A.U."/>
      <sheetName val="Insumos"/>
      <sheetName val="M.O.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ANALISIS_HORMIGON_ARMADO"/>
      <sheetName val="LISTA_DE_MATERIALES"/>
      <sheetName val="Insumos_materiales"/>
      <sheetName val="Costos_Mano_de_Obra"/>
      <sheetName val="Ana__Horm_mexc_mort"/>
      <sheetName val="TRACTOR_D9T1"/>
      <sheetName val="TRACTOR_D8T_1"/>
      <sheetName val="TRACTOR_D6R1"/>
      <sheetName val="PALA_950G1"/>
      <sheetName val="Motoniveladora_140H1"/>
      <sheetName val="Compactador_CS533E1"/>
      <sheetName val="Excavadora_Cat__325C1"/>
      <sheetName val="Resumen_Precio_Equipos1"/>
      <sheetName val="Comparacion_precios_unitarios1"/>
      <sheetName val="Detalle_Partidas1"/>
      <sheetName val="Observaciones_1"/>
      <sheetName val="P_U__Samana1"/>
      <sheetName val="Listado_Equipos_Propios1"/>
      <sheetName val="O_M__y_Salarios1"/>
      <sheetName val="Posesion_Camion1"/>
      <sheetName val="Posesion_Camion_Empirico_OK1"/>
      <sheetName val="Posesion_RM_250_Julio1"/>
      <sheetName val="TRACTOR_D7H1"/>
      <sheetName val="PALA_950E1"/>
      <sheetName val="GRADER_12G1"/>
      <sheetName val="Modelo_de_P_U_1"/>
      <sheetName val="Costo_Horario_D9N1"/>
      <sheetName val="Determinación_de_Rendimientos1"/>
      <sheetName val="Determinación_de_Rendimient_(21"/>
      <sheetName val="Determinación_de_Rendimient_(31"/>
      <sheetName val="P_U__Excavación_Roca_con_Rippe1"/>
      <sheetName val="ANALISIS_HORMIGON_ARMADO1"/>
      <sheetName val="LISTA_DE_MATERIALES1"/>
      <sheetName val="Insumos_materiales1"/>
      <sheetName val="Costos_Mano_de_Obra1"/>
      <sheetName val="Ana__Horm_mexc_mort1"/>
      <sheetName val="TRACTOR_D9T2"/>
      <sheetName val="TRACTOR_D8T_2"/>
      <sheetName val="TRACTOR_D6R2"/>
      <sheetName val="PALA_950G2"/>
      <sheetName val="Motoniveladora_140H2"/>
      <sheetName val="Compactador_CS533E2"/>
      <sheetName val="Excavadora_Cat__325C2"/>
      <sheetName val="Resumen_Precio_Equipos2"/>
      <sheetName val="Comparacion_precios_unitarios2"/>
      <sheetName val="Detalle_Partidas2"/>
      <sheetName val="Observaciones_2"/>
      <sheetName val="P_U__Samana2"/>
      <sheetName val="Listado_Equipos_Propios2"/>
      <sheetName val="O_M__y_Salarios2"/>
      <sheetName val="Posesion_Camion2"/>
      <sheetName val="Posesion_Camion_Empirico_OK2"/>
      <sheetName val="Posesion_RM_250_Julio2"/>
      <sheetName val="TRACTOR_D7H2"/>
      <sheetName val="PALA_950E2"/>
      <sheetName val="GRADER_12G2"/>
      <sheetName val="Modelo_de_P_U_2"/>
      <sheetName val="Costo_Horario_D9N2"/>
      <sheetName val="Determinación_de_Rendimientos2"/>
      <sheetName val="Determinación_de_Rendimient_(22"/>
      <sheetName val="Determinación_de_Rendimient_(32"/>
      <sheetName val="P_U__Excavación_Roca_con_Rippe2"/>
      <sheetName val="ANALISIS_HORMIGON_ARMADO2"/>
      <sheetName val="LISTA_DE_MATERIALES2"/>
      <sheetName val="Insumos_materiales2"/>
      <sheetName val="Costos_Mano_de_Obra2"/>
      <sheetName val="Ana__Horm_mexc_mort2"/>
      <sheetName val="TRACTOR_D9T3"/>
      <sheetName val="TRACTOR_D8T_3"/>
      <sheetName val="TRACTOR_D6R3"/>
      <sheetName val="PALA_950G3"/>
      <sheetName val="Motoniveladora_140H3"/>
      <sheetName val="Compactador_CS533E3"/>
      <sheetName val="Excavadora_Cat__325C3"/>
      <sheetName val="Resumen_Precio_Equipos3"/>
      <sheetName val="Comparacion_precios_unitarios3"/>
      <sheetName val="Detalle_Partidas3"/>
      <sheetName val="Observaciones_3"/>
      <sheetName val="P_U__Samana3"/>
      <sheetName val="Listado_Equipos_Propios3"/>
      <sheetName val="O_M__y_Salarios3"/>
      <sheetName val="Posesion_Camion3"/>
      <sheetName val="Posesion_Camion_Empirico_OK3"/>
      <sheetName val="Posesion_RM_250_Julio3"/>
      <sheetName val="TRACTOR_D7H3"/>
      <sheetName val="PALA_950E3"/>
      <sheetName val="GRADER_12G3"/>
      <sheetName val="Modelo_de_P_U_3"/>
      <sheetName val="Costo_Horario_D9N3"/>
      <sheetName val="Determinación_de_Rendimientos3"/>
      <sheetName val="Determinación_de_Rendimient_(23"/>
      <sheetName val="Determinación_de_Rendimient_(33"/>
      <sheetName val="P_U__Excavación_Roca_con_Rippe3"/>
      <sheetName val="ANALISIS_HORMIGON_ARMADO3"/>
      <sheetName val="LISTA_DE_MATERIALES3"/>
      <sheetName val="Insumos_materiales3"/>
      <sheetName val="Costos_Mano_de_Obra3"/>
      <sheetName val="Ana__Horm_mexc_mort3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>
        <row r="13">
          <cell r="I13">
            <v>5208.2</v>
          </cell>
        </row>
      </sheetData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3">
          <cell r="I13">
            <v>5208.2</v>
          </cell>
        </row>
      </sheetData>
      <sheetData sheetId="46">
        <row r="13">
          <cell r="I13">
            <v>5208.2</v>
          </cell>
        </row>
      </sheetData>
      <sheetData sheetId="47">
        <row r="13">
          <cell r="I13">
            <v>5208.2</v>
          </cell>
        </row>
      </sheetData>
      <sheetData sheetId="48">
        <row r="13">
          <cell r="I13">
            <v>5208.2</v>
          </cell>
        </row>
      </sheetData>
      <sheetData sheetId="49">
        <row r="13">
          <cell r="I13">
            <v>5208.2</v>
          </cell>
        </row>
      </sheetData>
      <sheetData sheetId="50">
        <row r="13">
          <cell r="I13">
            <v>5208.2</v>
          </cell>
        </row>
      </sheetData>
      <sheetData sheetId="51">
        <row r="13">
          <cell r="I13">
            <v>5208.2</v>
          </cell>
        </row>
      </sheetData>
      <sheetData sheetId="52">
        <row r="13">
          <cell r="I13">
            <v>5208.2</v>
          </cell>
        </row>
      </sheetData>
      <sheetData sheetId="53">
        <row r="13">
          <cell r="I13">
            <v>5208.2</v>
          </cell>
        </row>
      </sheetData>
      <sheetData sheetId="54">
        <row r="13">
          <cell r="I13">
            <v>5208.2</v>
          </cell>
        </row>
      </sheetData>
      <sheetData sheetId="55">
        <row r="13">
          <cell r="I13">
            <v>5208.2</v>
          </cell>
        </row>
      </sheetData>
      <sheetData sheetId="56">
        <row r="13">
          <cell r="I13">
            <v>5208.2</v>
          </cell>
        </row>
      </sheetData>
      <sheetData sheetId="57">
        <row r="13">
          <cell r="I13">
            <v>5208.2</v>
          </cell>
        </row>
      </sheetData>
      <sheetData sheetId="58">
        <row r="13">
          <cell r="I13">
            <v>5208.2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3">
          <cell r="I13">
            <v>5208.2</v>
          </cell>
        </row>
      </sheetData>
      <sheetData sheetId="77">
        <row r="13">
          <cell r="I13">
            <v>5208.2</v>
          </cell>
        </row>
      </sheetData>
      <sheetData sheetId="78">
        <row r="13">
          <cell r="I13">
            <v>5208.2</v>
          </cell>
        </row>
      </sheetData>
      <sheetData sheetId="79">
        <row r="13">
          <cell r="I13">
            <v>5208.2</v>
          </cell>
        </row>
      </sheetData>
      <sheetData sheetId="80">
        <row r="13">
          <cell r="I13">
            <v>5208.2</v>
          </cell>
        </row>
      </sheetData>
      <sheetData sheetId="81">
        <row r="13">
          <cell r="I13">
            <v>5208.2</v>
          </cell>
        </row>
      </sheetData>
      <sheetData sheetId="82">
        <row r="13">
          <cell r="I13">
            <v>5208.2</v>
          </cell>
        </row>
      </sheetData>
      <sheetData sheetId="83">
        <row r="13">
          <cell r="I13">
            <v>5208.2</v>
          </cell>
        </row>
      </sheetData>
      <sheetData sheetId="84">
        <row r="13">
          <cell r="I13">
            <v>5208.2</v>
          </cell>
        </row>
      </sheetData>
      <sheetData sheetId="85">
        <row r="13">
          <cell r="I13">
            <v>5208.2</v>
          </cell>
        </row>
      </sheetData>
      <sheetData sheetId="86">
        <row r="13">
          <cell r="I13">
            <v>5208.2</v>
          </cell>
        </row>
      </sheetData>
      <sheetData sheetId="87">
        <row r="13">
          <cell r="I13">
            <v>5208.2</v>
          </cell>
        </row>
      </sheetData>
      <sheetData sheetId="88">
        <row r="13">
          <cell r="I13">
            <v>5208.2</v>
          </cell>
        </row>
      </sheetData>
      <sheetData sheetId="89">
        <row r="13">
          <cell r="I13">
            <v>5208.2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3">
          <cell r="I13">
            <v>5208.2</v>
          </cell>
        </row>
      </sheetData>
      <sheetData sheetId="108">
        <row r="13">
          <cell r="I13">
            <v>5208.2</v>
          </cell>
        </row>
      </sheetData>
      <sheetData sheetId="109">
        <row r="13">
          <cell r="I13">
            <v>5208.2</v>
          </cell>
        </row>
      </sheetData>
      <sheetData sheetId="110">
        <row r="13">
          <cell r="I13">
            <v>5208.2</v>
          </cell>
        </row>
      </sheetData>
      <sheetData sheetId="111">
        <row r="13">
          <cell r="I13">
            <v>5208.2</v>
          </cell>
        </row>
      </sheetData>
      <sheetData sheetId="112">
        <row r="13">
          <cell r="I13">
            <v>5208.2</v>
          </cell>
        </row>
      </sheetData>
      <sheetData sheetId="113">
        <row r="13">
          <cell r="I13">
            <v>5208.2</v>
          </cell>
        </row>
      </sheetData>
      <sheetData sheetId="114">
        <row r="13">
          <cell r="I13">
            <v>5208.2</v>
          </cell>
        </row>
      </sheetData>
      <sheetData sheetId="115">
        <row r="13">
          <cell r="I13">
            <v>5208.2</v>
          </cell>
        </row>
      </sheetData>
      <sheetData sheetId="116">
        <row r="13">
          <cell r="I13">
            <v>5208.2</v>
          </cell>
        </row>
      </sheetData>
      <sheetData sheetId="117">
        <row r="13">
          <cell r="I13">
            <v>5208.2</v>
          </cell>
        </row>
      </sheetData>
      <sheetData sheetId="118">
        <row r="13">
          <cell r="I13">
            <v>5208.2</v>
          </cell>
        </row>
      </sheetData>
      <sheetData sheetId="119">
        <row r="13">
          <cell r="I13">
            <v>5208.2</v>
          </cell>
        </row>
      </sheetData>
      <sheetData sheetId="120">
        <row r="13">
          <cell r="I13">
            <v>5208.2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13">
          <cell r="I13">
            <v>5208.2</v>
          </cell>
        </row>
      </sheetData>
      <sheetData sheetId="139">
        <row r="13">
          <cell r="I13">
            <v>5208.2</v>
          </cell>
        </row>
      </sheetData>
      <sheetData sheetId="140">
        <row r="13">
          <cell r="I13">
            <v>5208.2</v>
          </cell>
        </row>
      </sheetData>
      <sheetData sheetId="141">
        <row r="13">
          <cell r="I13">
            <v>5208.2</v>
          </cell>
        </row>
      </sheetData>
      <sheetData sheetId="142">
        <row r="13">
          <cell r="I13">
            <v>5208.2</v>
          </cell>
        </row>
      </sheetData>
      <sheetData sheetId="143">
        <row r="13">
          <cell r="I13">
            <v>5208.2</v>
          </cell>
        </row>
      </sheetData>
      <sheetData sheetId="144">
        <row r="13">
          <cell r="I13">
            <v>5208.2</v>
          </cell>
        </row>
      </sheetData>
      <sheetData sheetId="145">
        <row r="13">
          <cell r="I13">
            <v>5208.2</v>
          </cell>
        </row>
      </sheetData>
      <sheetData sheetId="146">
        <row r="13">
          <cell r="I13">
            <v>5208.2</v>
          </cell>
        </row>
      </sheetData>
      <sheetData sheetId="147">
        <row r="13">
          <cell r="I13">
            <v>5208.2</v>
          </cell>
        </row>
      </sheetData>
      <sheetData sheetId="148">
        <row r="13">
          <cell r="I13">
            <v>5208.2</v>
          </cell>
        </row>
      </sheetData>
      <sheetData sheetId="149">
        <row r="13">
          <cell r="I13">
            <v>5208.2</v>
          </cell>
        </row>
      </sheetData>
      <sheetData sheetId="150">
        <row r="13">
          <cell r="I13">
            <v>5208.2</v>
          </cell>
        </row>
      </sheetData>
      <sheetData sheetId="151">
        <row r="13">
          <cell r="I13">
            <v>5208.2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  <sheetName val="LISTADO INSUMOS DEL 2000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  <sheetName val="ANALISIS_STO_DGO2"/>
      <sheetName val="PRES__BOCA_NUEVA2"/>
      <sheetName val="CONTRARO_SEÑALIZACIONES2"/>
      <sheetName val="EDIFICIO_COUNTERS"/>
      <sheetName val="LISTADO_INSUMOS_DEL_2000"/>
      <sheetName val="Presup_"/>
      <sheetName val="ANALISIS_STO_DGO3"/>
      <sheetName val="PRES__BOCA_NUEVA3"/>
      <sheetName val="CONTRARO_SEÑALIZACIONES3"/>
      <sheetName val="EDIFICIO_COUNTERS1"/>
      <sheetName val="LISTADO_INSUMOS_DEL_20001"/>
      <sheetName val="Presup_1"/>
      <sheetName val="Análisis_de_Precios"/>
      <sheetName val="Resumen_Precio_Equipos"/>
      <sheetName val="O_M__y_Sal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  <sheetName val="ANALISIS PARTIDAS CARRET."/>
      <sheetName val="Analisis_Contrato"/>
      <sheetName val="Resumen_Precio_Equipos"/>
      <sheetName val="O_M__y_Salarios"/>
      <sheetName val="M_O_"/>
      <sheetName val="MATERIALES_LISTADO"/>
      <sheetName val="ANALISIS_PARTIDAS_CARRET_"/>
      <sheetName val="Analisis_Contrato1"/>
      <sheetName val="Resumen_Precio_Equipos1"/>
      <sheetName val="O_M__y_Salarios1"/>
      <sheetName val="M_O_1"/>
      <sheetName val="MATERIALES_LISTADO1"/>
      <sheetName val="ANALISIS_PARTIDAS_CARRET_1"/>
      <sheetName val="Analisis_Contrato2"/>
      <sheetName val="Resumen_Precio_Equipos2"/>
      <sheetName val="O_M__y_Salarios2"/>
      <sheetName val="M_O_2"/>
      <sheetName val="MATERIALES_LISTADO2"/>
      <sheetName val="ANALISIS_PARTIDAS_CARRET_2"/>
      <sheetName val="Analisis_Contrato3"/>
      <sheetName val="Resumen_Precio_Equipos3"/>
      <sheetName val="O_M__y_Salarios3"/>
      <sheetName val="M_O_3"/>
      <sheetName val="MATERIALES_LISTADO3"/>
      <sheetName val="ANALISIS_PARTIDAS_CARRET_3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>
            <v>689.6</v>
          </cell>
        </row>
      </sheetData>
      <sheetData sheetId="12"/>
      <sheetData sheetId="13"/>
      <sheetData sheetId="14"/>
      <sheetData sheetId="15"/>
      <sheetData sheetId="16"/>
      <sheetData sheetId="17">
        <row r="4">
          <cell r="B4">
            <v>689.6</v>
          </cell>
        </row>
      </sheetData>
      <sheetData sheetId="18"/>
      <sheetData sheetId="19"/>
      <sheetData sheetId="20"/>
      <sheetData sheetId="21"/>
      <sheetData sheetId="22"/>
      <sheetData sheetId="23">
        <row r="4">
          <cell r="B4">
            <v>689.6</v>
          </cell>
        </row>
      </sheetData>
      <sheetData sheetId="24"/>
      <sheetData sheetId="25"/>
      <sheetData sheetId="26"/>
      <sheetData sheetId="27"/>
      <sheetData sheetId="28"/>
      <sheetData sheetId="29">
        <row r="4">
          <cell r="B4">
            <v>689.6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  <sheetName val="analisis"/>
      <sheetName val="Analisis_Contrato"/>
      <sheetName val="Analisis_Contrato1"/>
      <sheetName val="Analisis_Contrato2"/>
      <sheetName val="Analisis_Contrato3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  <sheetName val="a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MATERIALES_LISTADO"/>
      <sheetName val="Análisis_de_Precios"/>
      <sheetName val="M_O_"/>
      <sheetName val="Mano_de_Obra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MATERIALES_LISTADO1"/>
      <sheetName val="Análisis_de_Precios1"/>
      <sheetName val="M_O_1"/>
      <sheetName val="Mano_de_Obra1"/>
      <sheetName val="Edificio_A2"/>
      <sheetName val="Edificio_D2"/>
      <sheetName val="Edicio_c2"/>
      <sheetName val="electr_2"/>
      <sheetName val="Unv__2"/>
      <sheetName val="Anal__horm_2"/>
      <sheetName val="anal_term2"/>
      <sheetName val="Ana-Sanit_2"/>
      <sheetName val="Pu-Sanit_2"/>
      <sheetName val="PU-Elect_2"/>
      <sheetName val="anal_aire2"/>
      <sheetName val="climat_2"/>
      <sheetName val="cuantias_2"/>
      <sheetName val="planta_trata2"/>
      <sheetName val="subida_materiales2"/>
      <sheetName val="M__O__exc_2"/>
      <sheetName val="Ana-elect_2"/>
      <sheetName val="calcul_anal2"/>
      <sheetName val="MATERIALES_LISTADO2"/>
      <sheetName val="Análisis_de_Precios2"/>
      <sheetName val="M_O_2"/>
      <sheetName val="Mano_de_Obra2"/>
      <sheetName val="Edificio_A3"/>
      <sheetName val="Edificio_D3"/>
      <sheetName val="Edicio_c3"/>
      <sheetName val="electr_3"/>
      <sheetName val="Unv__3"/>
      <sheetName val="Anal__horm_3"/>
      <sheetName val="anal_term3"/>
      <sheetName val="Ana-Sanit_3"/>
      <sheetName val="Pu-Sanit_3"/>
      <sheetName val="PU-Elect_3"/>
      <sheetName val="anal_aire3"/>
      <sheetName val="climat_3"/>
      <sheetName val="cuantias_3"/>
      <sheetName val="planta_trata3"/>
      <sheetName val="subida_materiales3"/>
      <sheetName val="M__O__exc_3"/>
      <sheetName val="Ana-elect_3"/>
      <sheetName val="calcul_anal3"/>
      <sheetName val="MATERIALES_LISTADO3"/>
      <sheetName val="Análisis_de_Precios3"/>
      <sheetName val="M_O_3"/>
      <sheetName val="Mano_de_Obr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78">
          <cell r="E1878">
            <v>370.44000000000005</v>
          </cell>
        </row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>
        <row r="1139">
          <cell r="F1139">
            <v>14642.429999999998</v>
          </cell>
        </row>
      </sheetData>
      <sheetData sheetId="50">
        <row r="224">
          <cell r="G224">
            <v>492.69114999999999</v>
          </cell>
        </row>
      </sheetData>
      <sheetData sheetId="51">
        <row r="552">
          <cell r="F552">
            <v>299.31</v>
          </cell>
        </row>
      </sheetData>
      <sheetData sheetId="52">
        <row r="183">
          <cell r="C183">
            <v>351.48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139">
          <cell r="F1139">
            <v>14642.429999999998</v>
          </cell>
        </row>
      </sheetData>
      <sheetData sheetId="72">
        <row r="224">
          <cell r="G224">
            <v>492.69114999999999</v>
          </cell>
        </row>
      </sheetData>
      <sheetData sheetId="73">
        <row r="552">
          <cell r="F552">
            <v>299.31</v>
          </cell>
        </row>
      </sheetData>
      <sheetData sheetId="74">
        <row r="183">
          <cell r="C183">
            <v>351.48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  <sheetName val="Análisi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analisis"/>
    </sheetNames>
    <sheetDataSet>
      <sheetData sheetId="0"/>
      <sheetData sheetId="1"/>
      <sheetData sheetId="2"/>
      <sheetData sheetId="3"/>
      <sheetData sheetId="4"/>
      <sheetData sheetId="5">
        <row r="32">
          <cell r="J32">
            <v>120</v>
          </cell>
        </row>
      </sheetData>
      <sheetData sheetId="6">
        <row r="13">
          <cell r="O13">
            <v>50</v>
          </cell>
        </row>
      </sheetData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J32">
            <v>120</v>
          </cell>
        </row>
      </sheetData>
      <sheetData sheetId="28">
        <row r="13">
          <cell r="O13">
            <v>50</v>
          </cell>
        </row>
      </sheetData>
      <sheetData sheetId="29"/>
      <sheetData sheetId="30"/>
      <sheetData sheetId="31"/>
      <sheetData sheetId="32"/>
      <sheetData sheetId="33">
        <row r="70">
          <cell r="D70">
            <v>3526.3227562500001</v>
          </cell>
        </row>
      </sheetData>
      <sheetData sheetId="34">
        <row r="6">
          <cell r="D6">
            <v>820.26717298649987</v>
          </cell>
        </row>
      </sheetData>
      <sheetData sheetId="35"/>
      <sheetData sheetId="36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Prec_"/>
      <sheetName val="Ana_term"/>
      <sheetName val="PRESUP_"/>
      <sheetName val="Prec_1"/>
      <sheetName val="Ana_term1"/>
      <sheetName val="PRESUP_1"/>
      <sheetName val="Prec_2"/>
      <sheetName val="Ana_term2"/>
      <sheetName val="PRESUP_2"/>
      <sheetName val="Prec_3"/>
      <sheetName val="Ana_term3"/>
      <sheetName val="PRESUP_3"/>
      <sheetName val="Obra de Mano"/>
      <sheetName val="Mezcla"/>
      <sheetName val="insumo"/>
      <sheetName val="exteriore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2">
          <cell r="C32">
            <v>157</v>
          </cell>
        </row>
      </sheetData>
      <sheetData sheetId="24"/>
      <sheetData sheetId="25"/>
      <sheetData sheetId="26">
        <row r="32">
          <cell r="C32">
            <v>157</v>
          </cell>
        </row>
      </sheetData>
      <sheetData sheetId="27"/>
      <sheetData sheetId="28"/>
      <sheetData sheetId="29">
        <row r="32">
          <cell r="C32">
            <v>157</v>
          </cell>
        </row>
      </sheetData>
      <sheetData sheetId="30"/>
      <sheetData sheetId="31"/>
      <sheetData sheetId="32">
        <row r="32">
          <cell r="C32">
            <v>157</v>
          </cell>
        </row>
      </sheetData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  <sheetName val="Sheet1"/>
      <sheetName val="capilla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INSU"/>
      <sheetName val="MO"/>
      <sheetName val="Personalizar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M_O_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  <sheetName val="Ana__blocks_y_termin_"/>
      <sheetName val="Costos_Mano_de_Obra"/>
      <sheetName val="Insumos_materiales"/>
      <sheetName val="Ana__Horm_mexc_mort"/>
      <sheetName val="Análisis_de_Precios"/>
      <sheetName val="Ana__blocks_y_termin_1"/>
      <sheetName val="Costos_Mano_de_Obra1"/>
      <sheetName val="Insumos_materiales1"/>
      <sheetName val="Ana__Horm_mexc_mort1"/>
      <sheetName val="Análisis_de_Precios1"/>
      <sheetName val="Col_Carga2"/>
      <sheetName val="Col_Carga_(2)2"/>
      <sheetName val="Col_Amarre2"/>
      <sheetName val="Col_Amarre_(2)2"/>
      <sheetName val="Vga_Carga2"/>
      <sheetName val="Vga_Carga_(2)2"/>
      <sheetName val="Vga_Amarre2"/>
      <sheetName val="Vga_Amarre_(2)2"/>
      <sheetName val="Losa_Entrep_2"/>
      <sheetName val="Losa_Entrep__(2)2"/>
      <sheetName val="M_O_2"/>
      <sheetName val="Ana__blocks_y_termin_2"/>
      <sheetName val="Costos_Mano_de_Obra2"/>
      <sheetName val="Insumos_materiales2"/>
      <sheetName val="Ana__Horm_mexc_mort2"/>
      <sheetName val="Análisis_de_Precios2"/>
      <sheetName val="Col_Carga3"/>
      <sheetName val="Col_Carga_(2)3"/>
      <sheetName val="Col_Amarre3"/>
      <sheetName val="Col_Amarre_(2)3"/>
      <sheetName val="Vga_Carga3"/>
      <sheetName val="Vga_Carga_(2)3"/>
      <sheetName val="Vga_Amarre3"/>
      <sheetName val="Vga_Amarre_(2)3"/>
      <sheetName val="Losa_Entrep_3"/>
      <sheetName val="Losa_Entrep__(2)3"/>
      <sheetName val="M_O_3"/>
      <sheetName val="Ana__blocks_y_termin_3"/>
      <sheetName val="Costos_Mano_de_Obra3"/>
      <sheetName val="Insumos_materiales3"/>
      <sheetName val="Ana__Horm_mexc_mort3"/>
      <sheetName val="Análisis_de_Precios3"/>
      <sheetName val="Mov. Tierra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9">
          <cell r="J9">
            <v>0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  <sheetName val="Precio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  <sheetName val="Soportes_Grales_Controles_de_O2"/>
      <sheetName val="Cotz_2"/>
      <sheetName val="Indirectos_(2)2"/>
      <sheetName val="Indirectos_Ejec_2"/>
      <sheetName val="Pres-Ejec_2"/>
      <sheetName val="Pedido_Unit_2"/>
      <sheetName val="Pedido_Masivo_2"/>
      <sheetName val="Soporte_Pedido_Unit_2"/>
      <sheetName val="Soporte_Pedido_Masivo_2"/>
      <sheetName val="Partidas_No_Contempladas2"/>
      <sheetName val="Col_Amarre2"/>
      <sheetName val="Soportes_Grales_Controles_de_O3"/>
      <sheetName val="Cotz_3"/>
      <sheetName val="Indirectos_(2)3"/>
      <sheetName val="Indirectos_Ejec_3"/>
      <sheetName val="Pres-Ejec_3"/>
      <sheetName val="Pedido_Unit_3"/>
      <sheetName val="Pedido_Masivo_3"/>
      <sheetName val="Soporte_Pedido_Unit_3"/>
      <sheetName val="Soporte_Pedido_Masivo_3"/>
      <sheetName val="Partidas_No_Contempladas3"/>
      <sheetName val="Col_Amarr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  <sheetName val="analisis"/>
      <sheetName val="Insumos"/>
      <sheetName val="Análisis de Precios"/>
      <sheetName val="Analisis_albañileria"/>
      <sheetName val="Analisis_Electrico"/>
      <sheetName val="qqLosa1_"/>
      <sheetName val="Cotz_"/>
      <sheetName val="Col_Amarre"/>
      <sheetName val="Analisis_albañileria1"/>
      <sheetName val="Analisis_Electrico1"/>
      <sheetName val="qqLosa1_1"/>
      <sheetName val="Cotz_1"/>
      <sheetName val="Col_Amarre1"/>
      <sheetName val="Analisis_albañileria2"/>
      <sheetName val="Analisis_Electrico2"/>
      <sheetName val="qqLosa1_2"/>
      <sheetName val="Cotz_2"/>
      <sheetName val="Col_Amarre2"/>
      <sheetName val="Analisis_albañileria3"/>
      <sheetName val="Analisis_Electrico3"/>
      <sheetName val="qqLosa1_3"/>
      <sheetName val="Cotz_3"/>
      <sheetName val="Col_Amarr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. D-ML-C"/>
      <sheetName val="Analisis de P. U. 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  <sheetName val="Precio"/>
      <sheetName val="Programa_de_Trabajo1"/>
      <sheetName val="Uso_de_Equipos1"/>
      <sheetName val="Analisis_BC"/>
      <sheetName val="O_M__y_Salarios"/>
      <sheetName val="Gastos_Generales_y_Factores"/>
      <sheetName val="Listado_Mano_de_Obra"/>
      <sheetName val="Listado_Completo_de_Equipos"/>
      <sheetName val="Progr__Mensual"/>
      <sheetName val="Lista_de_Materiales"/>
      <sheetName val="Lista_de_Insumos_K-CC_146-148"/>
      <sheetName val="Pres__Nav__Pto_Plata"/>
      <sheetName val="PLANTA_150-200_TPH"/>
      <sheetName val="Trabajos_Generales"/>
      <sheetName val="Cargas_Sociales"/>
      <sheetName val="Analisis_Unit__"/>
      <sheetName val="Analisis_Unitarios"/>
      <sheetName val="Tarifas_de_Alquiler_de_Equipo"/>
      <sheetName val="ANALISIS_HORMIGON_ARMADO"/>
      <sheetName val="Programa_de_Trabajo2"/>
      <sheetName val="Uso_de_Equipos2"/>
      <sheetName val="Analisis_BC1"/>
      <sheetName val="O_M__y_Salarios1"/>
      <sheetName val="Gastos_Generales_y_Factores1"/>
      <sheetName val="Listado_Mano_de_Obra1"/>
      <sheetName val="Listado_Completo_de_Equipos1"/>
      <sheetName val="Progr__Mensual1"/>
      <sheetName val="Lista_de_Materiales1"/>
      <sheetName val="Lista_de_Insumos_K-CC_146-1481"/>
      <sheetName val="Pres__Nav__Pto_Plata1"/>
      <sheetName val="PLANTA_150-200_TPH1"/>
      <sheetName val="Trabajos_Generales1"/>
      <sheetName val="Cargas_Sociales1"/>
      <sheetName val="Analisis_Unit__1"/>
      <sheetName val="Analisis_Unitarios1"/>
      <sheetName val="Tarifas_de_Alquiler_de_Equipo1"/>
      <sheetName val="ANALISIS_HORMIGON_ARMADO1"/>
      <sheetName val="Programa_de_Trabajo3"/>
      <sheetName val="Uso_de_Equipos3"/>
      <sheetName val="Analisis_BC2"/>
      <sheetName val="O_M__y_Salarios2"/>
      <sheetName val="Gastos_Generales_y_Factores2"/>
      <sheetName val="Listado_Mano_de_Obra2"/>
      <sheetName val="Listado_Completo_de_Equipos2"/>
      <sheetName val="Progr__Mensual2"/>
      <sheetName val="Lista_de_Materiales2"/>
      <sheetName val="Lista_de_Insumos_K-CC_146-1482"/>
      <sheetName val="Pres__Nav__Pto_Plata2"/>
      <sheetName val="PLANTA_150-200_TPH2"/>
      <sheetName val="Trabajos_Generales2"/>
      <sheetName val="Cargas_Sociales2"/>
      <sheetName val="Analisis_Unit__2"/>
      <sheetName val="Analisis_Unitarios2"/>
      <sheetName val="Tarifas_de_Alquiler_de_Equipo2"/>
      <sheetName val="ANALISIS_HORMIGON_ARMADO2"/>
      <sheetName val="Programa_de_Trabajo4"/>
      <sheetName val="Uso_de_Equipos4"/>
      <sheetName val="Analisis_BC3"/>
      <sheetName val="O_M__y_Salarios3"/>
      <sheetName val="Gastos_Generales_y_Factores3"/>
      <sheetName val="Listado_Mano_de_Obra3"/>
      <sheetName val="Listado_Completo_de_Equipos3"/>
      <sheetName val="Progr__Mensual3"/>
      <sheetName val="Lista_de_Materiales3"/>
      <sheetName val="Lista_de_Insumos_K-CC_146-1483"/>
      <sheetName val="Pres__Nav__Pto_Plata3"/>
      <sheetName val="PLANTA_150-200_TPH3"/>
      <sheetName val="Trabajos_Generales3"/>
      <sheetName val="Cargas_Sociales3"/>
      <sheetName val="Analisis_Unit__3"/>
      <sheetName val="Analisis_Unitarios3"/>
      <sheetName val="Tarifas_de_Alquiler_de_Equipo3"/>
      <sheetName val="ANALISIS_HORMIGON_ARMADO3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  <sheetName val="Analisis Unitarios"/>
      <sheetName val="Cargas Sociales"/>
      <sheetName val="Datos a Project"/>
      <sheetName val="Tarifas de Alquiler de Equipo"/>
      <sheetName val="Analisis_Contrato"/>
      <sheetName val="M_O_"/>
      <sheetName val="Ins_2"/>
      <sheetName val="Analisis_Unitarios"/>
      <sheetName val="Cargas_Sociales"/>
      <sheetName val="Datos_a_Project"/>
      <sheetName val="Tarifas_de_Alquiler_de_Equipo"/>
      <sheetName val="Analisis_Contrato1"/>
      <sheetName val="M_O_1"/>
      <sheetName val="Ins_21"/>
      <sheetName val="Analisis_Unitarios1"/>
      <sheetName val="Cargas_Sociales1"/>
      <sheetName val="Datos_a_Project1"/>
      <sheetName val="Tarifas_de_Alquiler_de_Equipo1"/>
      <sheetName val="Analisis_Contrato2"/>
      <sheetName val="M_O_2"/>
      <sheetName val="Ins_22"/>
      <sheetName val="Analisis_Unitarios2"/>
      <sheetName val="Cargas_Sociales2"/>
      <sheetName val="Datos_a_Project2"/>
      <sheetName val="Tarifas_de_Alquiler_de_Equipo2"/>
      <sheetName val="Analisis_Contrato3"/>
      <sheetName val="M_O_3"/>
      <sheetName val="Ins_23"/>
      <sheetName val="Analisis_Unitarios3"/>
      <sheetName val="Cargas_Sociales3"/>
      <sheetName val="Datos_a_Project3"/>
      <sheetName val="Tarifas_de_Alquiler_de_Equipo3"/>
    </sheetNames>
    <sheetDataSet>
      <sheetData sheetId="0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EQUIPOS"/>
      <sheetName val="M.O."/>
      <sheetName val="Ins"/>
      <sheetName val="MO"/>
      <sheetName val="PRE Desvio Alcant.  Potable"/>
      <sheetName val="Insumos"/>
      <sheetName val="Análisis de Precios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imer_nivel"/>
      <sheetName val="Segundo_nivel"/>
      <sheetName val="Tercer_Nivel"/>
      <sheetName val="Cuarto_Nivel"/>
      <sheetName val="Total_4_Niveles"/>
      <sheetName val="Resumen_para_Microsoft_Project"/>
      <sheetName val="Suposic__Vta_ETAPA_A_con_solar"/>
      <sheetName val="Supc__Vta_ETAPA_A_&amp;_B__c-_solar"/>
      <sheetName val="Supc__Vta_tres_etapas_c-solar"/>
      <sheetName val="Evaluacion_Mat__por_intercambio"/>
      <sheetName val="M_O_"/>
      <sheetName val="PRE_Desvio_Alcant___Potable"/>
      <sheetName val="Análisis_de_Precio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Primer_nivel1"/>
      <sheetName val="Segundo_nivel1"/>
      <sheetName val="Tercer_Nivel1"/>
      <sheetName val="Cuarto_Nivel1"/>
      <sheetName val="Total_4_Niveles1"/>
      <sheetName val="Resumen_para_Microsoft_Project1"/>
      <sheetName val="Suposic__Vta_ETAPA_A_con_solar1"/>
      <sheetName val="Supc__Vta_ETAPA_A_&amp;_B__c-_sola1"/>
      <sheetName val="Supc__Vta_tres_etapas_c-solar1"/>
      <sheetName val="Evaluacion_Mat__por_intercambi1"/>
      <sheetName val="M_O_1"/>
      <sheetName val="PRE_Desvio_Alcant___Potable1"/>
      <sheetName val="Análisis_de_Precios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Primer_nivel2"/>
      <sheetName val="Segundo_nivel2"/>
      <sheetName val="Tercer_Nivel2"/>
      <sheetName val="Cuarto_Nivel2"/>
      <sheetName val="Total_4_Niveles2"/>
      <sheetName val="Resumen_para_Microsoft_Project2"/>
      <sheetName val="Suposic__Vta_ETAPA_A_con_solar2"/>
      <sheetName val="Supc__Vta_ETAPA_A_&amp;_B__c-_sola2"/>
      <sheetName val="Supc__Vta_tres_etapas_c-solar2"/>
      <sheetName val="Evaluacion_Mat__por_intercambi2"/>
      <sheetName val="M_O_2"/>
      <sheetName val="PRE_Desvio_Alcant___Potable2"/>
      <sheetName val="Análisis_de_Precios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  <sheetName val="Primer_nivel3"/>
      <sheetName val="Segundo_nivel3"/>
      <sheetName val="Tercer_Nivel3"/>
      <sheetName val="Cuarto_Nivel3"/>
      <sheetName val="Total_4_Niveles3"/>
      <sheetName val="Resumen_para_Microsoft_Project3"/>
      <sheetName val="Suposic__Vta_ETAPA_A_con_solar3"/>
      <sheetName val="Supc__Vta_ETAPA_A_&amp;_B__c-_sola3"/>
      <sheetName val="Supc__Vta_tres_etapas_c-solar3"/>
      <sheetName val="Evaluacion_Mat__por_intercambi3"/>
      <sheetName val="M_O_3"/>
      <sheetName val="PRE_Desvio_Alcant___Potable3"/>
      <sheetName val="Análisis_de_Precios3"/>
      <sheetName val="MATERIALES LIST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>
        <row r="20">
          <cell r="J20">
            <v>125</v>
          </cell>
        </row>
      </sheetData>
      <sheetData sheetId="44">
        <row r="38">
          <cell r="O38">
            <v>6.5</v>
          </cell>
        </row>
      </sheetData>
      <sheetData sheetId="45"/>
      <sheetData sheetId="46"/>
      <sheetData sheetId="47"/>
      <sheetData sheetId="48"/>
      <sheetData sheetId="49">
        <row r="53">
          <cell r="D53">
            <v>2640.8667724999996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20">
          <cell r="J20">
            <v>125</v>
          </cell>
        </row>
      </sheetData>
      <sheetData sheetId="74">
        <row r="38">
          <cell r="O38">
            <v>6.5</v>
          </cell>
        </row>
      </sheetData>
      <sheetData sheetId="75"/>
      <sheetData sheetId="76"/>
      <sheetData sheetId="77"/>
      <sheetData sheetId="78"/>
      <sheetData sheetId="79">
        <row r="53">
          <cell r="D53">
            <v>2640.8667724999996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20">
          <cell r="J20">
            <v>125</v>
          </cell>
        </row>
      </sheetData>
      <sheetData sheetId="104">
        <row r="38">
          <cell r="O38">
            <v>6.5</v>
          </cell>
        </row>
      </sheetData>
      <sheetData sheetId="105"/>
      <sheetData sheetId="106"/>
      <sheetData sheetId="107"/>
      <sheetData sheetId="108"/>
      <sheetData sheetId="109">
        <row r="53">
          <cell r="D53">
            <v>2640.8667724999996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20">
          <cell r="J20">
            <v>125</v>
          </cell>
        </row>
      </sheetData>
      <sheetData sheetId="134">
        <row r="38">
          <cell r="O38">
            <v>6.5</v>
          </cell>
        </row>
      </sheetData>
      <sheetData sheetId="135"/>
      <sheetData sheetId="136"/>
      <sheetData sheetId="137"/>
      <sheetData sheetId="138"/>
      <sheetData sheetId="139">
        <row r="53">
          <cell r="D53">
            <v>2640.8667724999996</v>
          </cell>
        </row>
      </sheetData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  <sheetName val="analisis detallado"/>
      <sheetName val="Ins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ATERIALES_LISTADO"/>
      <sheetName val="M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/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/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/>
          <cell r="E131"/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/>
          <cell r="E138"/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7">
          <cell r="C7" t="str">
            <v>Cant.</v>
          </cell>
        </row>
      </sheetData>
      <sheetData sheetId="22" refreshError="1"/>
      <sheetData sheetId="23"/>
      <sheetData sheetId="24"/>
      <sheetData sheetId="25">
        <row r="7">
          <cell r="C7" t="str">
            <v>Cant.</v>
          </cell>
        </row>
      </sheetData>
      <sheetData sheetId="26">
        <row r="7">
          <cell r="C7" t="str">
            <v>Cant.</v>
          </cell>
        </row>
      </sheetData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>
        <row r="7">
          <cell r="C7" t="str">
            <v>Cant.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7">
          <cell r="C7" t="str">
            <v>Cant.</v>
          </cell>
        </row>
      </sheetData>
      <sheetData sheetId="43"/>
      <sheetData sheetId="44"/>
      <sheetData sheetId="45"/>
      <sheetData sheetId="46"/>
      <sheetData sheetId="47" refreshError="1"/>
      <sheetData sheetId="4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>
        <row r="212">
          <cell r="H212">
            <v>2563.4295469815961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12">
          <cell r="H212">
            <v>2563.4295469815961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  <sheetName val="Materiales"/>
      <sheetName val="Datos"/>
      <sheetName val="CantsPresup_platea"/>
      <sheetName val="Nuevo_Solano"/>
      <sheetName val="Elect_2_fases"/>
      <sheetName val="Los_Ángeles_(Fase_II)"/>
      <sheetName val="Form__de_Certific_"/>
      <sheetName val="Cants_Mats"/>
      <sheetName val="Analisis_Reclamados"/>
      <sheetName val="V_Tierras_A"/>
      <sheetName val="Mat__I"/>
      <sheetName val="M_O_"/>
      <sheetName val="Villa_Hermosa"/>
      <sheetName val="CantsPresup_platea1"/>
      <sheetName val="Nuevo_Solano1"/>
      <sheetName val="Elect_2_fases1"/>
      <sheetName val="Los_Ángeles_(Fase_II)1"/>
      <sheetName val="Form__de_Certific_1"/>
      <sheetName val="Cants_Mats1"/>
      <sheetName val="Analisis_Reclamados1"/>
      <sheetName val="V_Tierras_A1"/>
      <sheetName val="Mat__I1"/>
      <sheetName val="M_O_1"/>
      <sheetName val="Villa_Hermosa1"/>
      <sheetName val="CantsPresup_platea2"/>
      <sheetName val="Nuevo_Solano2"/>
      <sheetName val="Elect_2_fases2"/>
      <sheetName val="Los_Ángeles_(Fase_II)2"/>
      <sheetName val="Form__de_Certific_2"/>
      <sheetName val="Cants_Mats2"/>
      <sheetName val="Analisis_Reclamados2"/>
      <sheetName val="V_Tierras_A2"/>
      <sheetName val="Mat__I2"/>
      <sheetName val="M_O_2"/>
      <sheetName val="Villa_Hermosa2"/>
      <sheetName val="CantsPresup_platea3"/>
      <sheetName val="Nuevo_Solano3"/>
      <sheetName val="Elect_2_fases3"/>
      <sheetName val="Los_Ángeles_(Fase_II)3"/>
      <sheetName val="Form__de_Certific_3"/>
      <sheetName val="Cants_Mats3"/>
      <sheetName val="Analisis_Reclamados3"/>
      <sheetName val="V_Tierras_A3"/>
      <sheetName val="Mat__I3"/>
      <sheetName val="M_O_3"/>
      <sheetName val="Villa_Hermosa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>
        <row r="749">
          <cell r="B749" t="str">
            <v>LISTADO DE MANO DE OBRA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49">
          <cell r="B749" t="str">
            <v>LISTADO DE MANO DE OBRA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/>
      <sheetData sheetId="1"/>
      <sheetData sheetId="2"/>
      <sheetData sheetId="3"/>
      <sheetData sheetId="4">
        <row r="793">
          <cell r="C793">
            <v>1.25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m.o."/>
      <sheetName val="ins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_o_"/>
      <sheetName val="m_o_1"/>
      <sheetName val="01_000_002"/>
      <sheetName val="02_000_002"/>
      <sheetName val="03_000_002"/>
      <sheetName val="04_000_002"/>
      <sheetName val="05_000_002"/>
      <sheetName val="007_000_002"/>
      <sheetName val="08_000_002"/>
      <sheetName val="09_000_002"/>
      <sheetName val="13_000_002"/>
      <sheetName val="15_000_002"/>
      <sheetName val="16_000_002"/>
      <sheetName val="V_Tierras_A2"/>
      <sheetName val="ANALISIS_SEÑAL2"/>
      <sheetName val="m_o_2"/>
      <sheetName val="01_000_003"/>
      <sheetName val="02_000_003"/>
      <sheetName val="03_000_003"/>
      <sheetName val="04_000_003"/>
      <sheetName val="05_000_003"/>
      <sheetName val="007_000_003"/>
      <sheetName val="08_000_003"/>
      <sheetName val="09_000_003"/>
      <sheetName val="13_000_003"/>
      <sheetName val="15_000_003"/>
      <sheetName val="16_000_003"/>
      <sheetName val="V_Tierras_A3"/>
      <sheetName val="ANALISIS_SEÑAL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  <sheetName val="Pres. no"/>
    </sheetNames>
    <sheetDataSet>
      <sheetData sheetId="0">
        <row r="2">
          <cell r="J2">
            <v>0.01</v>
          </cell>
        </row>
      </sheetData>
      <sheetData sheetId="1"/>
      <sheetData sheetId="2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  <sheetName val="LISTADO_MATERIALES"/>
      <sheetName val="Estado_Financiero1"/>
      <sheetName val="LISTADO_MATERIALES1"/>
      <sheetName val="Análisis_de_Precios"/>
      <sheetName val="caseta_de_planta"/>
      <sheetName val="Estado_Financiero2"/>
      <sheetName val="Análisis_de_Precios1"/>
      <sheetName val="caseta_de_planta1"/>
      <sheetName val="Estado_Financiero3"/>
      <sheetName val="LISTADO_MATERIALES2"/>
      <sheetName val="Análisis_de_Precios2"/>
      <sheetName val="caseta_de_planta2"/>
      <sheetName val="Estado_Financiero4"/>
      <sheetName val="LISTADO_MATERIALES3"/>
      <sheetName val="Análisis_de_Precios3"/>
      <sheetName val="caseta_de_planta3"/>
      <sheetName val="Estado_Financiero5"/>
      <sheetName val="LISTADO_MATERIALES4"/>
      <sheetName val="Análisis_de_Precios4"/>
      <sheetName val="caseta_de_planta4"/>
      <sheetName val="Estado_Financiero6"/>
      <sheetName val="LISTADO_MATERIALES5"/>
      <sheetName val="Análisis_de_Precios5"/>
      <sheetName val="caseta_de_plant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_Generales"/>
      <sheetName val="Detalle_Acero"/>
      <sheetName val="COSTO_INDIRECTO"/>
      <sheetName val="OPERADORES_EQUIPOS"/>
      <sheetName val="HORM__Y_MORTEROS_"/>
      <sheetName val="V_Tierras_A"/>
      <sheetName val="materiales_(2)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  <sheetName val="ANALISIS STO DG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01">
          <cell r="F201">
            <v>7792.2050656250012</v>
          </cell>
        </row>
      </sheetData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>
        <row r="201">
          <cell r="F201">
            <v>7792.2050656250012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>
        <row r="201">
          <cell r="F201">
            <v>7792.2050656250012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201">
          <cell r="F201">
            <v>7792.2050656250012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  <sheetName val="qqVgas"/>
      <sheetName val="PRESENTACION_(2)1"/>
      <sheetName val="PRESUPUESTO_(2)1"/>
      <sheetName val="P_U__Const1"/>
      <sheetName val="COSTO_INDIRECTO"/>
      <sheetName val="OPERADORES_EQUIPOS"/>
      <sheetName val="Insumos_(2)"/>
      <sheetName val="M_O_"/>
      <sheetName val="PRESENTACION_(2)2"/>
      <sheetName val="PRESUPUESTO_(2)2"/>
      <sheetName val="P_U__Const2"/>
      <sheetName val="COSTO_INDIRECTO1"/>
      <sheetName val="OPERADORES_EQUIPOS1"/>
      <sheetName val="Insumos_(2)1"/>
      <sheetName val="M_O_1"/>
      <sheetName val="PRESENTACION_(2)3"/>
      <sheetName val="PRESUPUESTO_(2)3"/>
      <sheetName val="P_U__Const3"/>
      <sheetName val="COSTO_INDIRECTO2"/>
      <sheetName val="OPERADORES_EQUIPOS2"/>
      <sheetName val="Insumos_(2)2"/>
      <sheetName val="M_O_2"/>
      <sheetName val="PRESENTACION_(2)4"/>
      <sheetName val="PRESUPUESTO_(2)4"/>
      <sheetName val="P_U__Const4"/>
      <sheetName val="COSTO_INDIRECTO3"/>
      <sheetName val="OPERADORES_EQUIPOS3"/>
      <sheetName val="Insumos_(2)3"/>
      <sheetName val="M_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  <sheetName val="REPORTE SAN LUIS"/>
      <sheetName val="ANALISIS PARTIDAS CARRET."/>
      <sheetName val="OFICINA Y LABORATORIO"/>
      <sheetName val="RESUMEN_(2)"/>
      <sheetName val="PASARELA_96_m"/>
      <sheetName val="PASARELA_70_m"/>
      <sheetName val="TUNEL_MARG-NORTE"/>
      <sheetName val="Acarreos_"/>
      <sheetName val="COMPRESOR_"/>
      <sheetName val="MATERIALES_"/>
      <sheetName val="MANO_DE_OBRA"/>
      <sheetName val="MANT_TRANSITO"/>
      <sheetName val="ANALISIS_MUROS_Y_ZAPATAS_"/>
      <sheetName val="PANEL_PAMPP1"/>
      <sheetName val="PANEL_PAMPP2"/>
      <sheetName val="VIGA_POSTENSADA"/>
      <sheetName val="REPORTE_SAN_LUIS"/>
      <sheetName val="ANALISIS_PARTIDAS_CARRET_"/>
      <sheetName val="OFICINA_Y_LABORATORIO"/>
      <sheetName val="RESUMEN_(2)1"/>
      <sheetName val="PASARELA_96_m1"/>
      <sheetName val="PASARELA_70_m1"/>
      <sheetName val="TUNEL_MARG-NORTE1"/>
      <sheetName val="Acarreos_1"/>
      <sheetName val="COMPRESOR_1"/>
      <sheetName val="MATERIALES_1"/>
      <sheetName val="MANO_DE_OBRA1"/>
      <sheetName val="MANT_TRANSITO1"/>
      <sheetName val="ANALISIS_MUROS_Y_ZAPATAS_1"/>
      <sheetName val="PANEL_PAMPP11"/>
      <sheetName val="PANEL_PAMPP21"/>
      <sheetName val="VIGA_POSTENSADA1"/>
      <sheetName val="REPORTE_SAN_LUIS1"/>
      <sheetName val="ANALISIS_PARTIDAS_CARRET_1"/>
      <sheetName val="OFICINA_Y_LABORATORIO1"/>
      <sheetName val="RESUMEN_(2)2"/>
      <sheetName val="PASARELA_96_m2"/>
      <sheetName val="PASARELA_70_m2"/>
      <sheetName val="TUNEL_MARG-NORTE2"/>
      <sheetName val="Acarreos_2"/>
      <sheetName val="COMPRESOR_2"/>
      <sheetName val="MATERIALES_2"/>
      <sheetName val="MANO_DE_OBRA2"/>
      <sheetName val="MANT_TRANSITO2"/>
      <sheetName val="ANALISIS_MUROS_Y_ZAPATAS_2"/>
      <sheetName val="PANEL_PAMPP12"/>
      <sheetName val="PANEL_PAMPP22"/>
      <sheetName val="VIGA_POSTENSADA2"/>
      <sheetName val="REPORTE_SAN_LUIS2"/>
      <sheetName val="ANALISIS_PARTIDAS_CARRET_2"/>
      <sheetName val="OFICINA_Y_LABORATORIO2"/>
      <sheetName val="RESUMEN_(2)3"/>
      <sheetName val="PASARELA_96_m3"/>
      <sheetName val="PASARELA_70_m3"/>
      <sheetName val="TUNEL_MARG-NORTE3"/>
      <sheetName val="Acarreos_3"/>
      <sheetName val="COMPRESOR_3"/>
      <sheetName val="MATERIALES_3"/>
      <sheetName val="MANO_DE_OBRA3"/>
      <sheetName val="MANT_TRANSITO3"/>
      <sheetName val="ANALISIS_MUROS_Y_ZAPATAS_3"/>
      <sheetName val="PANEL_PAMPP13"/>
      <sheetName val="PANEL_PAMPP23"/>
      <sheetName val="VIGA_POSTENSADA3"/>
      <sheetName val="REPORTE_SAN_LUIS3"/>
      <sheetName val="ANALISIS_PARTIDAS_CARRET_3"/>
      <sheetName val="OFICINA_Y_LABORATORIO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7">
          <cell r="H27">
            <v>803336.16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7">
          <cell r="H27">
            <v>803336.16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  <sheetName val="MOJornal"/>
      <sheetName val="Muros_de_Block"/>
      <sheetName val="mov__de_tierra"/>
      <sheetName val="Muros_de_Block1"/>
      <sheetName val="mov__de_tierra1"/>
      <sheetName val="Muros_de_Block2"/>
      <sheetName val="mov__de_tierra2"/>
      <sheetName val="Muros_de_Block3"/>
      <sheetName val="mov__de_tier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  <sheetName val="PRE Desvio Alcant.  Potable"/>
      <sheetName val="Analisis_Contrato"/>
      <sheetName val="Calculo_de_cantidades"/>
      <sheetName val="Analisis_"/>
      <sheetName val="Equipos_"/>
      <sheetName val="Mano_de_obra_"/>
      <sheetName val="m_t_C"/>
      <sheetName val="mov__de_tierra"/>
      <sheetName val="I_HORMIGON"/>
      <sheetName val="PRE_Desvio_Alcant___Potable"/>
      <sheetName val="Analisis_Contrato1"/>
      <sheetName val="Calculo_de_cantidades1"/>
      <sheetName val="Analisis_1"/>
      <sheetName val="Equipos_1"/>
      <sheetName val="Mano_de_obra_1"/>
      <sheetName val="m_t_C1"/>
      <sheetName val="mov__de_tierra1"/>
      <sheetName val="I_HORMIGON1"/>
      <sheetName val="PRE_Desvio_Alcant___Potable1"/>
      <sheetName val="Analisis_Contrato2"/>
      <sheetName val="Calculo_de_cantidades2"/>
      <sheetName val="Analisis_2"/>
      <sheetName val="Equipos_2"/>
      <sheetName val="Mano_de_obra_2"/>
      <sheetName val="m_t_C2"/>
      <sheetName val="mov__de_tierra2"/>
      <sheetName val="I_HORMIGON2"/>
      <sheetName val="PRE_Desvio_Alcant___Potable2"/>
      <sheetName val="Analisis_Contrato3"/>
      <sheetName val="Calculo_de_cantidades3"/>
      <sheetName val="Analisis_3"/>
      <sheetName val="Equipos_3"/>
      <sheetName val="Mano_de_obra_3"/>
      <sheetName val="m_t_C3"/>
      <sheetName val="mov__de_tierra3"/>
      <sheetName val="I_HORMIGON3"/>
      <sheetName val="PRE_Desvio_Alcant___Potable3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  <sheetName val="Grupo_V"/>
      <sheetName val="Desembolso_de_Caja"/>
      <sheetName val="Grupo_V1"/>
      <sheetName val="Desembolso_de_Caja1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  <sheetName val="peso"/>
      <sheetName val="med.mov.de tierras"/>
      <sheetName val="insumos"/>
      <sheetName val="Pasarela de L=60.00"/>
      <sheetName val="Mvto_Tierra"/>
      <sheetName val="analisis_metalico"/>
      <sheetName val="med_mov_de_tierras"/>
      <sheetName val="Mvto_Tierra1"/>
      <sheetName val="analisis_metalico1"/>
      <sheetName val="med_mov_de_tierra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V.Tierras A"/>
      <sheetName val="A"/>
      <sheetName val="Prec_"/>
      <sheetName val="Ana_term"/>
      <sheetName val="PRESUP_"/>
      <sheetName val="V_Tierras_A"/>
      <sheetName val="Prec_1"/>
      <sheetName val="Ana_term1"/>
      <sheetName val="PRESUP_1"/>
      <sheetName val="V_Tierras_A1"/>
      <sheetName val="Prec_2"/>
      <sheetName val="Ana_term2"/>
      <sheetName val="PRESUP_2"/>
      <sheetName val="V_Tierras_A2"/>
      <sheetName val="Prec_3"/>
      <sheetName val="Ana_term3"/>
      <sheetName val="PRESUP_3"/>
      <sheetName val="V_Tierras_A3"/>
      <sheetName val="Sheet4"/>
      <sheetName val="Sheet5"/>
      <sheetName val="Insumos"/>
      <sheetName val="Análisis de Precios"/>
      <sheetName val="caseta de planta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 refreshError="1"/>
      <sheetData sheetId="7" refreshError="1"/>
      <sheetData sheetId="8" refreshError="1"/>
      <sheetData sheetId="9">
        <row r="32">
          <cell r="C32">
            <v>157</v>
          </cell>
        </row>
      </sheetData>
      <sheetData sheetId="10"/>
      <sheetData sheetId="11"/>
      <sheetData sheetId="12"/>
      <sheetData sheetId="13">
        <row r="32">
          <cell r="C32">
            <v>157</v>
          </cell>
        </row>
      </sheetData>
      <sheetData sheetId="14"/>
      <sheetData sheetId="15"/>
      <sheetData sheetId="16"/>
      <sheetData sheetId="17">
        <row r="32">
          <cell r="C32">
            <v>157</v>
          </cell>
        </row>
      </sheetData>
      <sheetData sheetId="18"/>
      <sheetData sheetId="19"/>
      <sheetData sheetId="20"/>
      <sheetData sheetId="21">
        <row r="32">
          <cell r="C32">
            <v>157</v>
          </cell>
        </row>
      </sheetData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  <sheetName val="addenda"/>
      <sheetName val="MANO DE OBR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OBS"/>
      <sheetName val="med_mov_de_tierras2"/>
      <sheetName val="med_superestruc_2"/>
      <sheetName val="analisis_unitarios2"/>
      <sheetName val="MOVIMIENTO_DE_TIERRAS2"/>
      <sheetName val="med_terminacion2"/>
      <sheetName val="RESUMEN_2"/>
      <sheetName val="med_mov_de_tierras3"/>
      <sheetName val="med_superestruc_3"/>
      <sheetName val="analisis_unitarios3"/>
      <sheetName val="MOVIMIENTO_DE_TIERRAS3"/>
      <sheetName val="med_terminacion3"/>
      <sheetName val="RESUMEN_3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">
          <cell r="D6">
            <v>0.8</v>
          </cell>
        </row>
      </sheetData>
      <sheetData sheetId="19"/>
      <sheetData sheetId="20"/>
      <sheetData sheetId="21" refreshError="1"/>
      <sheetData sheetId="22"/>
      <sheetData sheetId="23"/>
      <sheetData sheetId="24">
        <row r="6">
          <cell r="D6">
            <v>0.8</v>
          </cell>
        </row>
      </sheetData>
      <sheetData sheetId="25"/>
      <sheetData sheetId="26"/>
      <sheetData sheetId="27"/>
      <sheetData sheetId="28" refreshError="1"/>
      <sheetData sheetId="29" refreshError="1"/>
      <sheetData sheetId="30" refreshError="1"/>
      <sheetData sheetId="31">
        <row r="6">
          <cell r="D6">
            <v>0.8</v>
          </cell>
        </row>
      </sheetData>
      <sheetData sheetId="32"/>
      <sheetData sheetId="33"/>
      <sheetData sheetId="34"/>
      <sheetData sheetId="35"/>
      <sheetData sheetId="36"/>
      <sheetData sheetId="37">
        <row r="6">
          <cell r="D6">
            <v>0.8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Gastos_Generales"/>
      <sheetName val="Cub__01"/>
      <sheetName val="Analisis_Costo"/>
      <sheetName val="Salarios"/>
      <sheetName val="Senalizacion"/>
      <sheetName val="PRESUPUESTO"/>
      <sheetName val="Sheet1"/>
      <sheetName val="Sheet3"/>
      <sheetName val="peso"/>
      <sheetName val="Materiales y Precios"/>
      <sheetName val="presup.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Senalizacion"/>
      <sheetName val="nave fadoc 2"/>
      <sheetName val="ANALISIS_EXPANSIONES_1"/>
      <sheetName val="Costo_Promedio1"/>
      <sheetName val="analisis_pintura1"/>
      <sheetName val="aluzinc+_Varios1"/>
      <sheetName val="ANALISIS_DE_ACERO1"/>
      <sheetName val="med_mov_de_tierras"/>
      <sheetName val="nave_fadoc_2"/>
      <sheetName val="ANALISIS_EXPANSIONES_2"/>
      <sheetName val="Costo_Promedio2"/>
      <sheetName val="analisis_pintura2"/>
      <sheetName val="aluzinc+_Varios2"/>
      <sheetName val="ANALISIS_DE_ACERO2"/>
      <sheetName val="med_mov_de_tierras1"/>
      <sheetName val="nave_fadoc_21"/>
      <sheetName val="ANALISIS_EXPANSIONES_3"/>
      <sheetName val="Costo_Promedio3"/>
      <sheetName val="analisis_pintura3"/>
      <sheetName val="aluzinc+_Varios3"/>
      <sheetName val="ANALISIS_DE_ACERO3"/>
      <sheetName val="med_mov_de_tierras2"/>
      <sheetName val="nave_fadoc_22"/>
      <sheetName val="ANALISIS_EXPANSIONES_4"/>
      <sheetName val="Costo_Promedio4"/>
      <sheetName val="analisis_pintura4"/>
      <sheetName val="aluzinc+_Varios4"/>
      <sheetName val="ANALISIS_DE_ACERO4"/>
      <sheetName val="med_mov_de_tierras3"/>
      <sheetName val="nave_fadoc_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peso"/>
      <sheetName val="Presupuesto"/>
      <sheetName val="COF"/>
      <sheetName val="APROB__SEOPC"/>
      <sheetName val="APROB__SEOPC_(2)"/>
      <sheetName val="PASARELA_OZORIA"/>
      <sheetName val="TUNEL_CHARLES"/>
      <sheetName val="Pasarela_de_L=60_00"/>
      <sheetName val="cotiz_tunel"/>
      <sheetName val="APROB__SEOPC1"/>
      <sheetName val="APROB__SEOPC_(2)1"/>
      <sheetName val="PASARELA_OZORIA1"/>
      <sheetName val="TUNEL_CHARLES1"/>
      <sheetName val="Pasarela_de_L=60_001"/>
      <sheetName val="cotiz_tunel1"/>
      <sheetName val="APROB__SEOPC2"/>
      <sheetName val="APROB__SEOPC_(2)2"/>
      <sheetName val="PASARELA_OZORIA2"/>
      <sheetName val="TUNEL_CHARLES2"/>
      <sheetName val="Pasarela_de_L=60_002"/>
      <sheetName val="cotiz_tunel2"/>
      <sheetName val="APROB__SEOPC3"/>
      <sheetName val="APROB__SEOPC_(2)3"/>
      <sheetName val="PASARELA_OZORIA3"/>
      <sheetName val="TUNEL_CHARLES3"/>
      <sheetName val="Pasarela_de_L=60_003"/>
      <sheetName val="cotiz_tune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5">
          <cell r="C795">
            <v>1.02</v>
          </cell>
        </row>
        <row r="796">
          <cell r="C796">
            <v>1.1084250552975492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  <sheetName val="Pasarela de L=60.00"/>
      <sheetName val="_pintura"/>
      <sheetName val="M_O_instalacion"/>
      <sheetName val="M_O_Fabricacion"/>
      <sheetName val="Ana_precios_un"/>
      <sheetName val="Analisis_pit_office"/>
      <sheetName val="Ana_esc__emergencia"/>
      <sheetName val="Peso_techo"/>
      <sheetName val="Ana_baranda"/>
      <sheetName val="Peso_Escalera"/>
      <sheetName val="BAR__ESC__EMERG__PIT_OFFICE"/>
      <sheetName val="ESC__EMERG__PIT_OFFICE_(2)"/>
      <sheetName val="TECHO_PIT_OFFICE"/>
      <sheetName val="Analisis_de_precios_PIT_OFFICE"/>
      <sheetName val="Pres_"/>
      <sheetName val="_pintura1"/>
      <sheetName val="M_O_instalacion1"/>
      <sheetName val="M_O_Fabricacion1"/>
      <sheetName val="Ana_precios_un1"/>
      <sheetName val="Analisis_pit_office1"/>
      <sheetName val="Ana_esc__emergencia1"/>
      <sheetName val="Peso_techo1"/>
      <sheetName val="Ana_baranda1"/>
      <sheetName val="Peso_Escalera1"/>
      <sheetName val="BAR__ESC__EMERG__PIT_OFFICE1"/>
      <sheetName val="ESC__EMERG__PIT_OFFICE_(2)1"/>
      <sheetName val="TECHO_PIT_OFFICE1"/>
      <sheetName val="Analisis_de_precios_PIT_OFFICE1"/>
      <sheetName val="Pres_1"/>
      <sheetName val="_pintura2"/>
      <sheetName val="M_O_instalacion2"/>
      <sheetName val="M_O_Fabricacion2"/>
      <sheetName val="Ana_precios_un2"/>
      <sheetName val="Analisis_pit_office2"/>
      <sheetName val="Ana_esc__emergencia2"/>
      <sheetName val="Peso_techo2"/>
      <sheetName val="Ana_baranda2"/>
      <sheetName val="Peso_Escalera2"/>
      <sheetName val="BAR__ESC__EMERG__PIT_OFFICE2"/>
      <sheetName val="ESC__EMERG__PIT_OFFICE_(2)2"/>
      <sheetName val="TECHO_PIT_OFFICE2"/>
      <sheetName val="Analisis_de_precios_PIT_OFFICE2"/>
      <sheetName val="Pres_2"/>
      <sheetName val="_pintura3"/>
      <sheetName val="M_O_instalacion3"/>
      <sheetName val="M_O_Fabricacion3"/>
      <sheetName val="Ana_precios_un3"/>
      <sheetName val="Analisis_pit_office3"/>
      <sheetName val="Ana_esc__emergencia3"/>
      <sheetName val="Peso_techo3"/>
      <sheetName val="Ana_baranda3"/>
      <sheetName val="Peso_Escalera3"/>
      <sheetName val="BAR__ESC__EMERG__PIT_OFFICE3"/>
      <sheetName val="ESC__EMERG__PIT_OFFICE_(2)3"/>
      <sheetName val="TECHO_PIT_OFFICE3"/>
      <sheetName val="Analisis_de_precios_PIT_OFFICE3"/>
      <sheetName val="Pres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PUER. PLAT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>
        <row r="7">
          <cell r="D7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caseta_de_planta_(2)"/>
      <sheetName val="cisterna_"/>
      <sheetName val="caseta_de_planta"/>
      <sheetName val="Relacion_de_proyecto"/>
      <sheetName val="Análisis_de_Precios"/>
      <sheetName val="caseta_de_planta_(2)1"/>
      <sheetName val="cisterna_1"/>
      <sheetName val="caseta_de_planta1"/>
      <sheetName val="Relacion_de_proyecto1"/>
      <sheetName val="Análisis_de_Precios1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7">
          <cell r="C7" t="str">
            <v>Cant.</v>
          </cell>
        </row>
      </sheetData>
      <sheetData sheetId="19"/>
      <sheetData sheetId="20"/>
      <sheetData sheetId="21"/>
      <sheetData sheetId="22"/>
      <sheetData sheetId="23">
        <row r="7">
          <cell r="C7" t="str">
            <v>Cant.</v>
          </cell>
        </row>
      </sheetData>
      <sheetData sheetId="24"/>
      <sheetData sheetId="25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PRE Desvio Alcant.  Potable"/>
      <sheetName val="Ana.precios un"/>
      <sheetName val="PRESUPUESTO"/>
      <sheetName val="Insumos"/>
      <sheetName val="MANO DE OBRA"/>
      <sheetName val="Sheet4"/>
      <sheetName val="Sheet5"/>
      <sheetName val="análisis de precios"/>
      <sheetName val="caseta de planta"/>
      <sheetName val="Materiales"/>
      <sheetName val="Los Ángeles (Fase II)"/>
      <sheetName val="Ins_2"/>
      <sheetName val="M_O_"/>
      <sheetName val="Pasarela_de_L=60_00"/>
      <sheetName val="MANO_DE_OBRA"/>
      <sheetName val="Ana_precios_un"/>
      <sheetName val="análisis_de_precios"/>
      <sheetName val="caseta_de_planta"/>
      <sheetName val="PRE_Desvio_Alcant___Potable"/>
      <sheetName val="Los_Ángeles_(Fase_II)"/>
      <sheetName val="COF"/>
      <sheetName val="Mano Obra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/>
      <sheetData sheetId="27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  <sheetName val="Sheet4"/>
      <sheetName val="Sheet5"/>
      <sheetName val="Presupuesto_general_metalico"/>
      <sheetName val="Presupuesto_general"/>
      <sheetName val="propuesta_"/>
      <sheetName val="M_O_instalacion"/>
      <sheetName val="M_O_Fabricacion"/>
      <sheetName val="_pintura"/>
      <sheetName val="peso_"/>
      <sheetName val="Presupuesto_general_metalico1"/>
      <sheetName val="Presupuesto_general1"/>
      <sheetName val="propuesta_1"/>
      <sheetName val="M_O_instalacion1"/>
      <sheetName val="M_O_Fabricacion1"/>
      <sheetName val="_pintura1"/>
      <sheetName val="peso_1"/>
      <sheetName val="Presupuesto_general_metalico2"/>
      <sheetName val="Presupuesto_general2"/>
      <sheetName val="propuesta_2"/>
      <sheetName val="M_O_instalacion2"/>
      <sheetName val="M_O_Fabricacion2"/>
      <sheetName val="_pintura2"/>
      <sheetName val="peso_2"/>
      <sheetName val="Presupuesto_general_metalico3"/>
      <sheetName val="Presupuesto_general3"/>
      <sheetName val="propuesta_3"/>
      <sheetName val="M_O_instalacion3"/>
      <sheetName val="M_O_Fabricacion3"/>
      <sheetName val="_pintura3"/>
      <sheetName val="peso_3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  <sheetName val="Planta_Conjunto"/>
      <sheetName val="Partidas_Electricas"/>
      <sheetName val="Planta_Conjunto1"/>
      <sheetName val="Partidas_Electricas1"/>
      <sheetName val="Planta_Conjunto2"/>
      <sheetName val="Partidas_Electricas2"/>
      <sheetName val="Planta_Conjunto3"/>
      <sheetName val="Partidas_Electricas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71ACA-915F-4BDD-88F7-6F41A09E6F2C}">
  <dimension ref="A1:G114"/>
  <sheetViews>
    <sheetView tabSelected="1" view="pageBreakPreview" zoomScale="96" zoomScaleNormal="100" zoomScaleSheetLayoutView="96" workbookViewId="0">
      <selection activeCell="B14" sqref="B14"/>
    </sheetView>
  </sheetViews>
  <sheetFormatPr defaultColWidth="11.42578125" defaultRowHeight="10.5" customHeight="1"/>
  <cols>
    <col min="1" max="1" width="9.7109375" style="2" customWidth="1"/>
    <col min="2" max="2" width="81.85546875" style="3" customWidth="1"/>
    <col min="3" max="3" width="13.7109375" style="4" customWidth="1"/>
    <col min="4" max="4" width="11.140625" style="5" customWidth="1"/>
    <col min="5" max="5" width="18.42578125" style="6" customWidth="1"/>
    <col min="6" max="6" width="22.7109375" style="6" customWidth="1"/>
    <col min="7" max="7" width="26.42578125" style="6" customWidth="1"/>
    <col min="8" max="16384" width="11.42578125" style="6"/>
  </cols>
  <sheetData>
    <row r="1" spans="1:7" ht="10.5" customHeight="1">
      <c r="A1" s="37"/>
      <c r="B1" s="38"/>
      <c r="C1" s="39"/>
      <c r="D1" s="40"/>
      <c r="E1" s="41"/>
      <c r="F1" s="41"/>
      <c r="G1" s="41"/>
    </row>
    <row r="2" spans="1:7" ht="10.5" customHeight="1">
      <c r="A2" s="37"/>
      <c r="B2" s="38"/>
      <c r="C2" s="39"/>
      <c r="D2" s="40"/>
      <c r="E2" s="41"/>
      <c r="F2" s="41"/>
      <c r="G2" s="41"/>
    </row>
    <row r="3" spans="1:7" ht="10.5" customHeight="1">
      <c r="A3" s="37"/>
      <c r="B3" s="38"/>
      <c r="C3" s="39"/>
      <c r="D3" s="40"/>
      <c r="E3" s="41"/>
      <c r="F3" s="41"/>
      <c r="G3" s="41"/>
    </row>
    <row r="4" spans="1:7" ht="14.25" customHeight="1">
      <c r="A4" s="37"/>
      <c r="B4" s="38"/>
      <c r="C4" s="39"/>
      <c r="D4" s="40"/>
      <c r="E4" s="41"/>
      <c r="F4" s="41"/>
      <c r="G4" s="41"/>
    </row>
    <row r="5" spans="1:7" ht="18.75" customHeight="1">
      <c r="A5" s="37"/>
      <c r="B5" s="38"/>
      <c r="C5" s="39"/>
      <c r="D5" s="40"/>
      <c r="E5" s="41"/>
      <c r="F5" s="41"/>
      <c r="G5" s="41"/>
    </row>
    <row r="6" spans="1:7" s="7" customFormat="1" ht="27" customHeight="1">
      <c r="A6" s="121" t="s">
        <v>0</v>
      </c>
      <c r="B6" s="121"/>
      <c r="C6" s="121"/>
      <c r="D6" s="121"/>
      <c r="E6" s="121"/>
      <c r="F6" s="121"/>
      <c r="G6" s="121"/>
    </row>
    <row r="7" spans="1:7" s="7" customFormat="1" ht="18" customHeight="1">
      <c r="A7" s="122" t="s">
        <v>1</v>
      </c>
      <c r="B7" s="122"/>
      <c r="C7" s="122"/>
      <c r="D7" s="122"/>
      <c r="E7" s="122"/>
      <c r="F7" s="122"/>
      <c r="G7" s="122"/>
    </row>
    <row r="8" spans="1:7" s="7" customFormat="1" ht="18" customHeight="1">
      <c r="A8" s="56"/>
      <c r="B8" s="56"/>
      <c r="C8" s="56"/>
      <c r="D8" s="56"/>
      <c r="E8" s="56"/>
      <c r="F8" s="56"/>
      <c r="G8" s="56"/>
    </row>
    <row r="9" spans="1:7" s="7" customFormat="1" ht="20.25">
      <c r="A9" s="123" t="s">
        <v>2</v>
      </c>
      <c r="B9" s="123"/>
      <c r="C9" s="123"/>
      <c r="D9" s="123"/>
      <c r="E9" s="123"/>
      <c r="F9" s="123"/>
      <c r="G9" s="123"/>
    </row>
    <row r="10" spans="1:7" s="7" customFormat="1" ht="18" customHeight="1" thickBot="1">
      <c r="A10" s="56"/>
      <c r="B10" s="56"/>
      <c r="C10" s="56"/>
      <c r="D10" s="56"/>
      <c r="E10" s="56"/>
      <c r="F10" s="56"/>
      <c r="G10" s="56"/>
    </row>
    <row r="11" spans="1:7" s="1" customFormat="1" ht="16.5">
      <c r="A11" s="67" t="s">
        <v>3</v>
      </c>
      <c r="B11" s="68" t="s">
        <v>4</v>
      </c>
      <c r="C11" s="69" t="s">
        <v>5</v>
      </c>
      <c r="D11" s="70" t="s">
        <v>6</v>
      </c>
      <c r="E11" s="71" t="s">
        <v>7</v>
      </c>
      <c r="F11" s="71" t="s">
        <v>8</v>
      </c>
      <c r="G11" s="72" t="s">
        <v>9</v>
      </c>
    </row>
    <row r="12" spans="1:7" s="1" customFormat="1" ht="15.75">
      <c r="A12" s="13" t="s">
        <v>10</v>
      </c>
      <c r="B12" s="57" t="s">
        <v>11</v>
      </c>
      <c r="C12" s="86"/>
      <c r="D12" s="86"/>
      <c r="E12" s="86"/>
      <c r="F12" s="86"/>
      <c r="G12" s="87"/>
    </row>
    <row r="13" spans="1:7" s="1" customFormat="1" ht="15.75">
      <c r="A13" s="58">
        <v>1</v>
      </c>
      <c r="B13" s="79" t="s">
        <v>12</v>
      </c>
      <c r="C13" s="52"/>
      <c r="D13" s="59"/>
      <c r="E13" s="14"/>
      <c r="F13" s="14"/>
      <c r="G13" s="48"/>
    </row>
    <row r="14" spans="1:7" s="1" customFormat="1" ht="18.75" customHeight="1">
      <c r="A14" s="15">
        <f>A13+0.01</f>
        <v>1.01</v>
      </c>
      <c r="B14" s="16" t="s">
        <v>13</v>
      </c>
      <c r="C14" s="51">
        <v>2.02</v>
      </c>
      <c r="D14" s="17" t="s">
        <v>14</v>
      </c>
      <c r="E14" s="18"/>
      <c r="F14" s="18">
        <f>ROUND(C14*E14,2)</f>
        <v>0</v>
      </c>
      <c r="G14" s="88"/>
    </row>
    <row r="15" spans="1:7" s="1" customFormat="1" ht="15.75">
      <c r="A15" s="15">
        <f t="shared" ref="A15:A19" si="0">A14+0.01</f>
        <v>1.02</v>
      </c>
      <c r="B15" s="16" t="s">
        <v>15</v>
      </c>
      <c r="C15" s="51">
        <v>2.02</v>
      </c>
      <c r="D15" s="17" t="s">
        <v>14</v>
      </c>
      <c r="E15" s="18"/>
      <c r="F15" s="18">
        <f t="shared" ref="F15:F19" si="1">ROUND(C15*E15,2)</f>
        <v>0</v>
      </c>
      <c r="G15" s="47"/>
    </row>
    <row r="16" spans="1:7" s="1" customFormat="1" ht="15.75">
      <c r="A16" s="15">
        <f t="shared" si="0"/>
        <v>1.03</v>
      </c>
      <c r="B16" s="25" t="s">
        <v>16</v>
      </c>
      <c r="C16" s="19">
        <v>1</v>
      </c>
      <c r="D16" s="15" t="s">
        <v>17</v>
      </c>
      <c r="E16" s="20"/>
      <c r="F16" s="18">
        <f t="shared" si="1"/>
        <v>0</v>
      </c>
      <c r="G16" s="47"/>
    </row>
    <row r="17" spans="1:7" s="1" customFormat="1" ht="31.5" customHeight="1">
      <c r="A17" s="15">
        <f t="shared" si="0"/>
        <v>1.04</v>
      </c>
      <c r="B17" s="25" t="s">
        <v>18</v>
      </c>
      <c r="C17" s="19">
        <v>1</v>
      </c>
      <c r="D17" s="15" t="s">
        <v>17</v>
      </c>
      <c r="E17" s="20"/>
      <c r="F17" s="18">
        <f t="shared" si="1"/>
        <v>0</v>
      </c>
      <c r="G17" s="47"/>
    </row>
    <row r="18" spans="1:7" s="1" customFormat="1" ht="35.25" customHeight="1">
      <c r="A18" s="15">
        <f t="shared" si="0"/>
        <v>1.05</v>
      </c>
      <c r="B18" s="25" t="s">
        <v>19</v>
      </c>
      <c r="C18" s="19">
        <v>2</v>
      </c>
      <c r="D18" s="15" t="s">
        <v>17</v>
      </c>
      <c r="E18" s="20"/>
      <c r="F18" s="18">
        <f t="shared" si="1"/>
        <v>0</v>
      </c>
      <c r="G18" s="47"/>
    </row>
    <row r="19" spans="1:7" s="1" customFormat="1" ht="35.25" customHeight="1">
      <c r="A19" s="15">
        <f t="shared" si="0"/>
        <v>1.06</v>
      </c>
      <c r="B19" s="25" t="s">
        <v>20</v>
      </c>
      <c r="C19" s="19">
        <v>8</v>
      </c>
      <c r="D19" s="15" t="s">
        <v>17</v>
      </c>
      <c r="E19" s="20"/>
      <c r="F19" s="18">
        <f t="shared" si="1"/>
        <v>0</v>
      </c>
      <c r="G19" s="47"/>
    </row>
    <row r="20" spans="1:7" s="1" customFormat="1" ht="15.75">
      <c r="A20" s="15"/>
      <c r="B20" s="22"/>
      <c r="C20" s="19"/>
      <c r="D20" s="15"/>
      <c r="E20" s="20"/>
      <c r="F20" s="20"/>
      <c r="G20" s="47">
        <f>SUM(F13:F20)</f>
        <v>0</v>
      </c>
    </row>
    <row r="21" spans="1:7" s="1" customFormat="1" ht="15.75">
      <c r="A21" s="58">
        <f>A13+1</f>
        <v>2</v>
      </c>
      <c r="B21" s="79" t="s">
        <v>21</v>
      </c>
      <c r="C21" s="52"/>
      <c r="D21" s="59"/>
      <c r="E21" s="14"/>
      <c r="F21" s="14"/>
      <c r="G21" s="48"/>
    </row>
    <row r="22" spans="1:7" s="1" customFormat="1" ht="15.75">
      <c r="A22" s="15">
        <f>A21+0.01</f>
        <v>2.0099999999999998</v>
      </c>
      <c r="B22" s="25" t="s">
        <v>22</v>
      </c>
      <c r="C22" s="80">
        <v>1.59</v>
      </c>
      <c r="D22" s="60" t="s">
        <v>23</v>
      </c>
      <c r="E22" s="20"/>
      <c r="F22" s="20">
        <f>ROUND(C22*E22,2)</f>
        <v>0</v>
      </c>
      <c r="G22" s="46"/>
    </row>
    <row r="23" spans="1:7" s="1" customFormat="1" ht="15.75">
      <c r="A23" s="15">
        <f t="shared" ref="A23:A37" si="2">A22+0.01</f>
        <v>2.02</v>
      </c>
      <c r="B23" s="25" t="s">
        <v>24</v>
      </c>
      <c r="C23" s="80">
        <v>814</v>
      </c>
      <c r="D23" s="81" t="s">
        <v>25</v>
      </c>
      <c r="E23" s="20"/>
      <c r="F23" s="20">
        <f t="shared" ref="F23:F37" si="3">ROUND(C23*E23,2)</f>
        <v>0</v>
      </c>
      <c r="G23" s="46"/>
    </row>
    <row r="24" spans="1:7" s="1" customFormat="1" ht="15.75">
      <c r="A24" s="15">
        <f t="shared" si="2"/>
        <v>2.0299999999999998</v>
      </c>
      <c r="B24" s="25" t="s">
        <v>26</v>
      </c>
      <c r="C24" s="80">
        <v>100</v>
      </c>
      <c r="D24" s="81" t="s">
        <v>27</v>
      </c>
      <c r="E24" s="20"/>
      <c r="F24" s="20">
        <f t="shared" si="3"/>
        <v>0</v>
      </c>
      <c r="G24" s="46"/>
    </row>
    <row r="25" spans="1:7" s="1" customFormat="1" ht="15.75">
      <c r="A25" s="15">
        <f t="shared" si="2"/>
        <v>2.04</v>
      </c>
      <c r="B25" s="25" t="s">
        <v>28</v>
      </c>
      <c r="C25" s="80">
        <v>2318</v>
      </c>
      <c r="D25" s="81" t="s">
        <v>29</v>
      </c>
      <c r="E25" s="23"/>
      <c r="F25" s="20">
        <f t="shared" si="3"/>
        <v>0</v>
      </c>
      <c r="G25" s="46"/>
    </row>
    <row r="26" spans="1:7" s="1" customFormat="1" ht="15.75">
      <c r="A26" s="15">
        <f t="shared" si="2"/>
        <v>2.0499999999999998</v>
      </c>
      <c r="B26" s="25" t="s">
        <v>30</v>
      </c>
      <c r="C26" s="80">
        <v>1235</v>
      </c>
      <c r="D26" s="81" t="s">
        <v>29</v>
      </c>
      <c r="E26" s="23"/>
      <c r="F26" s="20">
        <f t="shared" si="3"/>
        <v>0</v>
      </c>
      <c r="G26" s="46"/>
    </row>
    <row r="27" spans="1:7" s="1" customFormat="1" ht="15.75">
      <c r="A27" s="15">
        <f t="shared" si="2"/>
        <v>2.06</v>
      </c>
      <c r="B27" s="25" t="s">
        <v>31</v>
      </c>
      <c r="C27" s="80">
        <v>8266.4699999999993</v>
      </c>
      <c r="D27" s="81" t="s">
        <v>29</v>
      </c>
      <c r="E27" s="23"/>
      <c r="F27" s="23">
        <f t="shared" si="3"/>
        <v>0</v>
      </c>
      <c r="G27" s="46"/>
    </row>
    <row r="28" spans="1:7" s="1" customFormat="1" ht="15.75">
      <c r="A28" s="15">
        <f t="shared" si="2"/>
        <v>2.0699999999999998</v>
      </c>
      <c r="B28" s="25" t="s">
        <v>32</v>
      </c>
      <c r="C28" s="103">
        <v>7380.78</v>
      </c>
      <c r="D28" s="81" t="s">
        <v>33</v>
      </c>
      <c r="E28" s="23"/>
      <c r="F28" s="23">
        <f t="shared" si="3"/>
        <v>0</v>
      </c>
      <c r="G28" s="46"/>
    </row>
    <row r="29" spans="1:7" s="1" customFormat="1" ht="33.75" customHeight="1">
      <c r="A29" s="15">
        <f t="shared" si="2"/>
        <v>2.08</v>
      </c>
      <c r="B29" s="25" t="s">
        <v>34</v>
      </c>
      <c r="C29" s="82">
        <v>202.02</v>
      </c>
      <c r="D29" s="83" t="s">
        <v>29</v>
      </c>
      <c r="E29" s="20"/>
      <c r="F29" s="20">
        <f t="shared" si="3"/>
        <v>0</v>
      </c>
      <c r="G29" s="46"/>
    </row>
    <row r="30" spans="1:7" s="1" customFormat="1" ht="15.75">
      <c r="A30" s="15">
        <f t="shared" si="2"/>
        <v>2.09</v>
      </c>
      <c r="B30" s="25" t="s">
        <v>35</v>
      </c>
      <c r="C30" s="80">
        <v>5050</v>
      </c>
      <c r="D30" s="81" t="s">
        <v>27</v>
      </c>
      <c r="E30" s="20"/>
      <c r="F30" s="20">
        <f t="shared" si="3"/>
        <v>0</v>
      </c>
      <c r="G30" s="46"/>
    </row>
    <row r="31" spans="1:7" s="1" customFormat="1" ht="15.75">
      <c r="A31" s="15">
        <f t="shared" si="2"/>
        <v>2.1</v>
      </c>
      <c r="B31" s="25" t="s">
        <v>36</v>
      </c>
      <c r="C31" s="80">
        <v>100</v>
      </c>
      <c r="D31" s="81" t="s">
        <v>37</v>
      </c>
      <c r="E31" s="20"/>
      <c r="F31" s="20">
        <f t="shared" si="3"/>
        <v>0</v>
      </c>
      <c r="G31" s="46"/>
    </row>
    <row r="32" spans="1:7" s="1" customFormat="1" ht="15.75">
      <c r="A32" s="15">
        <f t="shared" si="2"/>
        <v>2.11</v>
      </c>
      <c r="B32" s="25" t="s">
        <v>38</v>
      </c>
      <c r="C32" s="80">
        <v>14140</v>
      </c>
      <c r="D32" s="81" t="s">
        <v>25</v>
      </c>
      <c r="E32" s="20"/>
      <c r="F32" s="20">
        <f t="shared" si="3"/>
        <v>0</v>
      </c>
      <c r="G32" s="46"/>
    </row>
    <row r="33" spans="1:7" s="1" customFormat="1" ht="15.75">
      <c r="A33" s="15">
        <f t="shared" si="2"/>
        <v>2.12</v>
      </c>
      <c r="B33" s="25" t="s">
        <v>39</v>
      </c>
      <c r="C33" s="80">
        <v>222448.2</v>
      </c>
      <c r="D33" s="81" t="s">
        <v>40</v>
      </c>
      <c r="E33" s="20"/>
      <c r="F33" s="20">
        <f t="shared" si="3"/>
        <v>0</v>
      </c>
      <c r="G33" s="46"/>
    </row>
    <row r="34" spans="1:7" s="1" customFormat="1" ht="15.75">
      <c r="A34" s="15">
        <f t="shared" si="2"/>
        <v>2.13</v>
      </c>
      <c r="B34" s="25" t="s">
        <v>41</v>
      </c>
      <c r="C34" s="80">
        <v>99197.64</v>
      </c>
      <c r="D34" s="81" t="s">
        <v>42</v>
      </c>
      <c r="E34" s="20"/>
      <c r="F34" s="23">
        <f t="shared" si="3"/>
        <v>0</v>
      </c>
      <c r="G34" s="46"/>
    </row>
    <row r="35" spans="1:7" s="1" customFormat="1" ht="15.75">
      <c r="A35" s="15">
        <f t="shared" si="2"/>
        <v>2.14</v>
      </c>
      <c r="B35" s="25" t="s">
        <v>43</v>
      </c>
      <c r="C35" s="80">
        <v>31815</v>
      </c>
      <c r="D35" s="81" t="s">
        <v>42</v>
      </c>
      <c r="E35" s="20"/>
      <c r="F35" s="20">
        <f t="shared" si="3"/>
        <v>0</v>
      </c>
      <c r="G35" s="46"/>
    </row>
    <row r="36" spans="1:7" s="1" customFormat="1" ht="27" customHeight="1">
      <c r="A36" s="15">
        <f t="shared" si="2"/>
        <v>2.15</v>
      </c>
      <c r="B36" s="25" t="s">
        <v>44</v>
      </c>
      <c r="C36" s="82">
        <v>37.58</v>
      </c>
      <c r="D36" s="83" t="s">
        <v>37</v>
      </c>
      <c r="E36" s="20"/>
      <c r="F36" s="20">
        <f t="shared" si="3"/>
        <v>0</v>
      </c>
      <c r="G36" s="46"/>
    </row>
    <row r="37" spans="1:7" s="1" customFormat="1" ht="15.75">
      <c r="A37" s="15">
        <f t="shared" si="2"/>
        <v>2.16</v>
      </c>
      <c r="B37" s="25" t="s">
        <v>45</v>
      </c>
      <c r="C37" s="80">
        <v>13332</v>
      </c>
      <c r="D37" s="81" t="s">
        <v>25</v>
      </c>
      <c r="E37" s="20"/>
      <c r="F37" s="20">
        <f t="shared" si="3"/>
        <v>0</v>
      </c>
      <c r="G37" s="46"/>
    </row>
    <row r="38" spans="1:7" s="1" customFormat="1" ht="15.75">
      <c r="A38" s="15"/>
      <c r="B38" s="25"/>
      <c r="C38" s="19"/>
      <c r="D38" s="15"/>
      <c r="E38" s="20"/>
      <c r="F38" s="20"/>
      <c r="G38" s="46">
        <f>SUM(F21:F38)</f>
        <v>0</v>
      </c>
    </row>
    <row r="39" spans="1:7" s="1" customFormat="1" ht="15.75">
      <c r="A39" s="58">
        <f>A21+1</f>
        <v>3</v>
      </c>
      <c r="B39" s="79" t="s">
        <v>46</v>
      </c>
      <c r="C39" s="52"/>
      <c r="D39" s="59"/>
      <c r="E39" s="14"/>
      <c r="F39" s="14"/>
      <c r="G39" s="48"/>
    </row>
    <row r="40" spans="1:7" s="1" customFormat="1" ht="18.75" customHeight="1">
      <c r="A40" s="15">
        <f>A39+0.01</f>
        <v>3.01</v>
      </c>
      <c r="B40" s="96" t="s">
        <v>47</v>
      </c>
      <c r="C40" s="95">
        <v>2545.1999999999998</v>
      </c>
      <c r="D40" s="15" t="s">
        <v>33</v>
      </c>
      <c r="E40" s="23"/>
      <c r="F40" s="23">
        <f>ROUND(C40*E40,2)</f>
        <v>0</v>
      </c>
      <c r="G40" s="46"/>
    </row>
    <row r="41" spans="1:7" s="1" customFormat="1" ht="15.75">
      <c r="A41" s="15"/>
      <c r="B41" s="21"/>
      <c r="C41" s="19"/>
      <c r="D41" s="15"/>
      <c r="E41" s="20"/>
      <c r="F41" s="20"/>
      <c r="G41" s="47">
        <f>SUM(F39:F41)</f>
        <v>0</v>
      </c>
    </row>
    <row r="42" spans="1:7" s="1" customFormat="1" ht="15.75">
      <c r="A42" s="58">
        <f>A39+1</f>
        <v>4</v>
      </c>
      <c r="B42" s="79" t="s">
        <v>48</v>
      </c>
      <c r="C42" s="52"/>
      <c r="D42" s="59"/>
      <c r="E42" s="14"/>
      <c r="F42" s="14"/>
      <c r="G42" s="48"/>
    </row>
    <row r="43" spans="1:7" s="1" customFormat="1" ht="15.75">
      <c r="A43" s="15">
        <f>A42+0.01</f>
        <v>4.01</v>
      </c>
      <c r="B43" s="84" t="s">
        <v>49</v>
      </c>
      <c r="C43" s="80">
        <v>13332</v>
      </c>
      <c r="D43" s="15" t="s">
        <v>25</v>
      </c>
      <c r="E43" s="23"/>
      <c r="F43" s="23">
        <f>ROUND(C43*E43,2)</f>
        <v>0</v>
      </c>
      <c r="G43" s="46"/>
    </row>
    <row r="44" spans="1:7" s="1" customFormat="1" ht="15.75">
      <c r="A44" s="15">
        <f t="shared" ref="A44:A45" si="4">A43+0.01</f>
        <v>4.0199999999999996</v>
      </c>
      <c r="B44" s="84" t="s">
        <v>50</v>
      </c>
      <c r="C44" s="80">
        <v>13332</v>
      </c>
      <c r="D44" s="15" t="s">
        <v>25</v>
      </c>
      <c r="E44" s="23"/>
      <c r="F44" s="23">
        <f t="shared" ref="F44:F45" si="5">ROUND(C44*E44,2)</f>
        <v>0</v>
      </c>
      <c r="G44" s="46"/>
    </row>
    <row r="45" spans="1:7" s="1" customFormat="1" ht="15.75">
      <c r="A45" s="15">
        <f t="shared" si="4"/>
        <v>4.03</v>
      </c>
      <c r="B45" s="102" t="s">
        <v>51</v>
      </c>
      <c r="C45" s="80">
        <v>667</v>
      </c>
      <c r="D45" s="15" t="s">
        <v>33</v>
      </c>
      <c r="E45" s="23"/>
      <c r="F45" s="23">
        <f t="shared" si="5"/>
        <v>0</v>
      </c>
      <c r="G45" s="46"/>
    </row>
    <row r="46" spans="1:7" s="1" customFormat="1" ht="15.75">
      <c r="A46" s="15"/>
      <c r="B46" s="21"/>
      <c r="C46" s="19"/>
      <c r="D46" s="15"/>
      <c r="E46" s="20"/>
      <c r="F46" s="20"/>
      <c r="G46" s="46">
        <f>SUM(F42:F46)</f>
        <v>0</v>
      </c>
    </row>
    <row r="47" spans="1:7" s="1" customFormat="1" ht="15.75">
      <c r="A47" s="58">
        <f>A42+1</f>
        <v>5</v>
      </c>
      <c r="B47" s="79" t="s">
        <v>52</v>
      </c>
      <c r="C47" s="52"/>
      <c r="D47" s="59"/>
      <c r="E47" s="14"/>
      <c r="F47" s="14"/>
      <c r="G47" s="48"/>
    </row>
    <row r="48" spans="1:7" s="1" customFormat="1" ht="31.5" customHeight="1">
      <c r="A48" s="15">
        <f>A47+0.01</f>
        <v>5.01</v>
      </c>
      <c r="B48" s="104" t="s">
        <v>53</v>
      </c>
      <c r="C48" s="101">
        <v>7.61</v>
      </c>
      <c r="D48" s="83" t="s">
        <v>37</v>
      </c>
      <c r="E48" s="20"/>
      <c r="F48" s="20">
        <f>ROUND(C48*E48,2)</f>
        <v>0</v>
      </c>
      <c r="G48" s="48"/>
    </row>
    <row r="49" spans="1:7" s="1" customFormat="1" ht="33" customHeight="1">
      <c r="A49" s="15">
        <f t="shared" ref="A49:A51" si="6">A48+0.01</f>
        <v>5.0199999999999996</v>
      </c>
      <c r="B49" s="104" t="s">
        <v>54</v>
      </c>
      <c r="C49" s="101">
        <v>8.1999999999999993</v>
      </c>
      <c r="D49" s="83" t="s">
        <v>37</v>
      </c>
      <c r="E49" s="20"/>
      <c r="F49" s="20">
        <f t="shared" ref="F49:F51" si="7">ROUND(C49*E49,2)</f>
        <v>0</v>
      </c>
      <c r="G49" s="48"/>
    </row>
    <row r="50" spans="1:7" s="1" customFormat="1" ht="28.5">
      <c r="A50" s="15">
        <f t="shared" si="6"/>
        <v>5.03</v>
      </c>
      <c r="B50" s="104" t="s">
        <v>55</v>
      </c>
      <c r="C50" s="82">
        <v>5.81</v>
      </c>
      <c r="D50" s="83" t="s">
        <v>37</v>
      </c>
      <c r="E50" s="20"/>
      <c r="F50" s="20">
        <f t="shared" si="7"/>
        <v>0</v>
      </c>
      <c r="G50" s="46"/>
    </row>
    <row r="51" spans="1:7" s="1" customFormat="1" ht="18.75" customHeight="1">
      <c r="A51" s="15">
        <f t="shared" si="6"/>
        <v>5.04</v>
      </c>
      <c r="B51" s="89" t="s">
        <v>56</v>
      </c>
      <c r="C51" s="82">
        <v>5.81</v>
      </c>
      <c r="D51" s="83" t="s">
        <v>37</v>
      </c>
      <c r="E51" s="20"/>
      <c r="F51" s="20">
        <f t="shared" si="7"/>
        <v>0</v>
      </c>
      <c r="G51" s="46"/>
    </row>
    <row r="52" spans="1:7" s="1" customFormat="1" ht="15.75">
      <c r="A52" s="15"/>
      <c r="B52" s="21"/>
      <c r="C52" s="19"/>
      <c r="D52" s="15"/>
      <c r="E52" s="20"/>
      <c r="F52" s="20"/>
      <c r="G52" s="47">
        <f>SUM(F47:F52)</f>
        <v>0</v>
      </c>
    </row>
    <row r="53" spans="1:7" s="1" customFormat="1" ht="15.75">
      <c r="A53" s="58">
        <f>A47+1</f>
        <v>6</v>
      </c>
      <c r="B53" s="79" t="s">
        <v>57</v>
      </c>
      <c r="C53" s="52"/>
      <c r="D53" s="59"/>
      <c r="E53" s="14"/>
      <c r="F53" s="14"/>
      <c r="G53" s="48"/>
    </row>
    <row r="54" spans="1:7" s="1" customFormat="1" ht="15.75">
      <c r="A54" s="15">
        <f>A53+0.01</f>
        <v>6.01</v>
      </c>
      <c r="B54" s="84" t="s">
        <v>58</v>
      </c>
      <c r="C54" s="80">
        <v>20</v>
      </c>
      <c r="D54" s="81" t="s">
        <v>59</v>
      </c>
      <c r="E54" s="20"/>
      <c r="F54" s="20">
        <f>ROUND(C54*E54,2)</f>
        <v>0</v>
      </c>
      <c r="G54" s="46"/>
    </row>
    <row r="55" spans="1:7" s="1" customFormat="1" ht="15.75">
      <c r="A55" s="15">
        <f t="shared" ref="A55:A57" si="8">A54+0.01</f>
        <v>6.02</v>
      </c>
      <c r="B55" s="84" t="s">
        <v>60</v>
      </c>
      <c r="C55" s="80">
        <v>20</v>
      </c>
      <c r="D55" s="81" t="s">
        <v>61</v>
      </c>
      <c r="E55" s="20"/>
      <c r="F55" s="20">
        <f t="shared" ref="F55:F57" si="9">ROUND(C55*E55,2)</f>
        <v>0</v>
      </c>
      <c r="G55" s="46"/>
    </row>
    <row r="56" spans="1:7" s="1" customFormat="1" ht="18" customHeight="1">
      <c r="A56" s="15">
        <f t="shared" si="8"/>
        <v>6.03</v>
      </c>
      <c r="B56" s="89" t="s">
        <v>62</v>
      </c>
      <c r="C56" s="82">
        <v>21.58</v>
      </c>
      <c r="D56" s="83" t="s">
        <v>37</v>
      </c>
      <c r="E56" s="20"/>
      <c r="F56" s="20">
        <f t="shared" si="9"/>
        <v>0</v>
      </c>
      <c r="G56" s="46"/>
    </row>
    <row r="57" spans="1:7" s="1" customFormat="1" ht="30" customHeight="1">
      <c r="A57" s="15">
        <f t="shared" si="8"/>
        <v>6.04</v>
      </c>
      <c r="B57" s="85" t="s">
        <v>63</v>
      </c>
      <c r="C57" s="82">
        <v>82.28</v>
      </c>
      <c r="D57" s="83" t="s">
        <v>37</v>
      </c>
      <c r="E57" s="20"/>
      <c r="F57" s="20">
        <f t="shared" si="9"/>
        <v>0</v>
      </c>
      <c r="G57" s="46"/>
    </row>
    <row r="58" spans="1:7" s="1" customFormat="1" ht="15.75">
      <c r="A58" s="15"/>
      <c r="B58" s="21"/>
      <c r="C58" s="19"/>
      <c r="D58" s="15"/>
      <c r="E58" s="20"/>
      <c r="F58" s="20"/>
      <c r="G58" s="47">
        <f>SUM(F53:F58)</f>
        <v>0</v>
      </c>
    </row>
    <row r="59" spans="1:7" s="1" customFormat="1" ht="15.75">
      <c r="A59" s="58">
        <v>7</v>
      </c>
      <c r="B59" s="79" t="s">
        <v>64</v>
      </c>
      <c r="C59" s="52"/>
      <c r="D59" s="59"/>
      <c r="E59" s="14"/>
      <c r="F59" s="14"/>
      <c r="G59" s="48"/>
    </row>
    <row r="60" spans="1:7" s="1" customFormat="1" ht="18.75" customHeight="1">
      <c r="A60" s="15">
        <f>A59+0.01</f>
        <v>7.01</v>
      </c>
      <c r="B60" s="89" t="s">
        <v>65</v>
      </c>
      <c r="C60" s="82">
        <v>606</v>
      </c>
      <c r="D60" s="83" t="s">
        <v>37</v>
      </c>
      <c r="E60" s="105"/>
      <c r="F60" s="20">
        <f>ROUND(C60*E60,2)</f>
        <v>0</v>
      </c>
      <c r="G60" s="46"/>
    </row>
    <row r="61" spans="1:7" s="1" customFormat="1" ht="15.75">
      <c r="A61" s="15"/>
      <c r="B61" s="21"/>
      <c r="C61" s="19"/>
      <c r="D61" s="15"/>
      <c r="E61" s="20"/>
      <c r="F61" s="20"/>
      <c r="G61" s="46">
        <f>SUM(F59:F61)</f>
        <v>0</v>
      </c>
    </row>
    <row r="62" spans="1:7" s="1" customFormat="1" ht="15.75">
      <c r="A62" s="97">
        <f>A59+1</f>
        <v>8</v>
      </c>
      <c r="B62" s="98" t="s">
        <v>66</v>
      </c>
      <c r="C62" s="91"/>
      <c r="D62" s="59"/>
      <c r="E62" s="92"/>
      <c r="F62" s="93"/>
      <c r="G62" s="47"/>
    </row>
    <row r="63" spans="1:7" s="1" customFormat="1" ht="33" customHeight="1">
      <c r="A63" s="15">
        <f>A62+0.01</f>
        <v>8.01</v>
      </c>
      <c r="B63" s="22" t="s">
        <v>67</v>
      </c>
      <c r="C63" s="19">
        <v>6</v>
      </c>
      <c r="D63" s="15" t="s">
        <v>17</v>
      </c>
      <c r="E63" s="20"/>
      <c r="F63" s="20">
        <f>ROUND(C63*E63,2)</f>
        <v>0</v>
      </c>
      <c r="G63" s="47"/>
    </row>
    <row r="64" spans="1:7" s="1" customFormat="1" ht="38.25" customHeight="1">
      <c r="A64" s="15">
        <f t="shared" ref="A64:A66" si="10">A63+0.01</f>
        <v>8.02</v>
      </c>
      <c r="B64" s="22" t="s">
        <v>68</v>
      </c>
      <c r="C64" s="19">
        <v>10</v>
      </c>
      <c r="D64" s="15" t="s">
        <v>17</v>
      </c>
      <c r="E64" s="20"/>
      <c r="F64" s="20">
        <f>ROUND(C64*E64,2)</f>
        <v>0</v>
      </c>
      <c r="G64" s="47"/>
    </row>
    <row r="65" spans="1:7" s="1" customFormat="1" ht="15.75">
      <c r="A65" s="15">
        <f t="shared" si="10"/>
        <v>8.0299999999999994</v>
      </c>
      <c r="B65" s="99" t="s">
        <v>69</v>
      </c>
      <c r="C65" s="24">
        <v>6060</v>
      </c>
      <c r="D65" s="100" t="s">
        <v>61</v>
      </c>
      <c r="E65" s="20"/>
      <c r="F65" s="20">
        <f t="shared" ref="F65" si="11">ROUND(C65*E65,2)</f>
        <v>0</v>
      </c>
      <c r="G65" s="47"/>
    </row>
    <row r="66" spans="1:7" s="1" customFormat="1" ht="18" customHeight="1">
      <c r="A66" s="15">
        <f t="shared" si="10"/>
        <v>8.0399999999999991</v>
      </c>
      <c r="B66" s="89" t="s">
        <v>70</v>
      </c>
      <c r="C66" s="82">
        <v>1</v>
      </c>
      <c r="D66" s="83" t="s">
        <v>17</v>
      </c>
      <c r="E66" s="20"/>
      <c r="F66" s="20">
        <f>ROUND(C66*E66,2)</f>
        <v>0</v>
      </c>
      <c r="G66" s="47"/>
    </row>
    <row r="67" spans="1:7" s="1" customFormat="1" ht="18" customHeight="1">
      <c r="A67" s="15"/>
      <c r="B67" s="21"/>
      <c r="C67" s="19"/>
      <c r="D67" s="15"/>
      <c r="E67" s="20"/>
      <c r="F67" s="20"/>
      <c r="G67" s="47">
        <f>SUM(F62:F67)</f>
        <v>0</v>
      </c>
    </row>
    <row r="68" spans="1:7" s="1" customFormat="1" ht="15.75">
      <c r="A68" s="13" t="s">
        <v>71</v>
      </c>
      <c r="B68" s="57" t="s">
        <v>72</v>
      </c>
      <c r="C68" s="86"/>
      <c r="D68" s="86"/>
      <c r="E68" s="86"/>
      <c r="F68" s="86"/>
      <c r="G68" s="118"/>
    </row>
    <row r="69" spans="1:7" s="1" customFormat="1" ht="24" customHeight="1">
      <c r="A69" s="58">
        <f>A62+1</f>
        <v>9</v>
      </c>
      <c r="B69" s="79" t="s">
        <v>73</v>
      </c>
      <c r="C69" s="52"/>
      <c r="D69" s="59"/>
      <c r="E69" s="14"/>
      <c r="F69" s="14"/>
      <c r="G69" s="47"/>
    </row>
    <row r="70" spans="1:7" s="1" customFormat="1" ht="15.75">
      <c r="A70" s="15">
        <f>A69+0.01</f>
        <v>9.01</v>
      </c>
      <c r="B70" s="84" t="s">
        <v>74</v>
      </c>
      <c r="C70" s="80">
        <v>7</v>
      </c>
      <c r="D70" s="81" t="s">
        <v>75</v>
      </c>
      <c r="E70" s="20"/>
      <c r="F70" s="20">
        <f>ROUND(C70*E70,2)</f>
        <v>0</v>
      </c>
      <c r="G70" s="47"/>
    </row>
    <row r="71" spans="1:7" s="1" customFormat="1" ht="15.75">
      <c r="A71" s="15">
        <f t="shared" ref="A71:A79" si="12">A70+0.01</f>
        <v>9.02</v>
      </c>
      <c r="B71" s="84" t="s">
        <v>76</v>
      </c>
      <c r="C71" s="80">
        <v>2</v>
      </c>
      <c r="D71" s="81" t="s">
        <v>75</v>
      </c>
      <c r="E71" s="20"/>
      <c r="F71" s="20">
        <f t="shared" ref="F71:F79" si="13">ROUND(C71*E71,2)</f>
        <v>0</v>
      </c>
      <c r="G71" s="47"/>
    </row>
    <row r="72" spans="1:7" s="1" customFormat="1" ht="15.75">
      <c r="A72" s="15">
        <f t="shared" si="12"/>
        <v>9.0299999999999994</v>
      </c>
      <c r="B72" s="84" t="s">
        <v>77</v>
      </c>
      <c r="C72" s="80">
        <v>5</v>
      </c>
      <c r="D72" s="81" t="s">
        <v>75</v>
      </c>
      <c r="E72" s="20"/>
      <c r="F72" s="20">
        <f t="shared" si="13"/>
        <v>0</v>
      </c>
      <c r="G72" s="47"/>
    </row>
    <row r="73" spans="1:7" s="1" customFormat="1" ht="15.75">
      <c r="A73" s="15">
        <f t="shared" si="12"/>
        <v>9.0399999999999991</v>
      </c>
      <c r="B73" s="84" t="s">
        <v>78</v>
      </c>
      <c r="C73" s="80">
        <v>7</v>
      </c>
      <c r="D73" s="81" t="s">
        <v>75</v>
      </c>
      <c r="E73" s="20"/>
      <c r="F73" s="20">
        <f t="shared" si="13"/>
        <v>0</v>
      </c>
      <c r="G73" s="47"/>
    </row>
    <row r="74" spans="1:7" s="1" customFormat="1" ht="15.75">
      <c r="A74" s="15">
        <f t="shared" si="12"/>
        <v>9.0500000000000007</v>
      </c>
      <c r="B74" s="84" t="s">
        <v>79</v>
      </c>
      <c r="C74" s="80">
        <v>2</v>
      </c>
      <c r="D74" s="81" t="s">
        <v>75</v>
      </c>
      <c r="E74" s="20"/>
      <c r="F74" s="20">
        <f t="shared" si="13"/>
        <v>0</v>
      </c>
      <c r="G74" s="47"/>
    </row>
    <row r="75" spans="1:7" s="1" customFormat="1" ht="15.75">
      <c r="A75" s="15">
        <f t="shared" si="12"/>
        <v>9.06</v>
      </c>
      <c r="B75" s="84" t="s">
        <v>80</v>
      </c>
      <c r="C75" s="80">
        <v>7</v>
      </c>
      <c r="D75" s="81" t="s">
        <v>75</v>
      </c>
      <c r="E75" s="20"/>
      <c r="F75" s="20">
        <f t="shared" si="13"/>
        <v>0</v>
      </c>
      <c r="G75" s="47"/>
    </row>
    <row r="76" spans="1:7" s="1" customFormat="1" ht="15.75">
      <c r="A76" s="15">
        <f t="shared" si="12"/>
        <v>9.07</v>
      </c>
      <c r="B76" s="84" t="s">
        <v>81</v>
      </c>
      <c r="C76" s="80">
        <v>3175</v>
      </c>
      <c r="D76" s="81" t="s">
        <v>82</v>
      </c>
      <c r="E76" s="20"/>
      <c r="F76" s="20">
        <f t="shared" si="13"/>
        <v>0</v>
      </c>
      <c r="G76" s="47"/>
    </row>
    <row r="77" spans="1:7" s="1" customFormat="1" ht="15">
      <c r="A77" s="15">
        <f t="shared" si="12"/>
        <v>9.08</v>
      </c>
      <c r="B77" s="94" t="s">
        <v>83</v>
      </c>
      <c r="C77" s="80">
        <v>14</v>
      </c>
      <c r="D77" s="81" t="s">
        <v>82</v>
      </c>
      <c r="E77" s="20"/>
      <c r="F77" s="20">
        <f t="shared" si="13"/>
        <v>0</v>
      </c>
      <c r="G77" s="20"/>
    </row>
    <row r="78" spans="1:7" s="1" customFormat="1" ht="15.75">
      <c r="A78" s="15">
        <f t="shared" si="12"/>
        <v>9.09</v>
      </c>
      <c r="B78" s="84" t="s">
        <v>84</v>
      </c>
      <c r="C78" s="80">
        <v>1</v>
      </c>
      <c r="D78" s="81" t="s">
        <v>85</v>
      </c>
      <c r="E78" s="20"/>
      <c r="F78" s="20">
        <f t="shared" si="13"/>
        <v>0</v>
      </c>
      <c r="G78" s="47"/>
    </row>
    <row r="79" spans="1:7" s="1" customFormat="1" ht="15.75">
      <c r="A79" s="15">
        <f t="shared" si="12"/>
        <v>9.1</v>
      </c>
      <c r="B79" s="84" t="s">
        <v>86</v>
      </c>
      <c r="C79" s="80">
        <v>7</v>
      </c>
      <c r="D79" s="81" t="s">
        <v>75</v>
      </c>
      <c r="E79" s="20"/>
      <c r="F79" s="20">
        <f t="shared" si="13"/>
        <v>0</v>
      </c>
      <c r="G79" s="47"/>
    </row>
    <row r="80" spans="1:7" s="1" customFormat="1" ht="15.75">
      <c r="A80" s="15"/>
      <c r="B80" s="90"/>
      <c r="C80" s="91"/>
      <c r="D80" s="59"/>
      <c r="E80" s="92"/>
      <c r="F80" s="93"/>
      <c r="G80" s="47">
        <f>SUM(F69:F80)</f>
        <v>0</v>
      </c>
    </row>
    <row r="81" spans="1:7" ht="18">
      <c r="A81" s="66"/>
      <c r="B81" s="124" t="s">
        <v>87</v>
      </c>
      <c r="C81" s="125"/>
      <c r="D81" s="125"/>
      <c r="E81" s="125"/>
      <c r="F81" s="126"/>
      <c r="G81" s="109">
        <f>SUM(G12:G80)</f>
        <v>0</v>
      </c>
    </row>
    <row r="82" spans="1:7" ht="18">
      <c r="A82" s="27"/>
      <c r="B82" s="61" t="s">
        <v>88</v>
      </c>
      <c r="C82" s="62"/>
      <c r="D82" s="63"/>
      <c r="E82" s="23"/>
      <c r="F82" s="49"/>
      <c r="G82" s="50"/>
    </row>
    <row r="83" spans="1:7" ht="18">
      <c r="A83" s="28"/>
      <c r="B83" s="29" t="s">
        <v>89</v>
      </c>
      <c r="C83" s="30">
        <v>0.1</v>
      </c>
      <c r="D83" s="31"/>
      <c r="E83" s="32"/>
      <c r="F83" s="53">
        <f t="shared" ref="F83:F88" si="14">ROUND(C83*$G$81,2)</f>
        <v>0</v>
      </c>
      <c r="G83" s="50"/>
    </row>
    <row r="84" spans="1:7" ht="18">
      <c r="A84" s="28"/>
      <c r="B84" s="25" t="s">
        <v>90</v>
      </c>
      <c r="C84" s="33">
        <v>0.03</v>
      </c>
      <c r="D84" s="34"/>
      <c r="E84" s="23"/>
      <c r="F84" s="53">
        <f t="shared" si="14"/>
        <v>0</v>
      </c>
      <c r="G84" s="50"/>
    </row>
    <row r="85" spans="1:7" ht="18">
      <c r="A85" s="28"/>
      <c r="B85" s="25" t="s">
        <v>91</v>
      </c>
      <c r="C85" s="33">
        <v>0.01</v>
      </c>
      <c r="D85" s="34"/>
      <c r="E85" s="23"/>
      <c r="F85" s="53">
        <f t="shared" si="14"/>
        <v>0</v>
      </c>
      <c r="G85" s="50"/>
    </row>
    <row r="86" spans="1:7" ht="18">
      <c r="A86" s="28"/>
      <c r="B86" s="25" t="s">
        <v>92</v>
      </c>
      <c r="C86" s="33">
        <v>4.4999999999999998E-2</v>
      </c>
      <c r="D86" s="34"/>
      <c r="E86" s="23"/>
      <c r="F86" s="53">
        <f t="shared" si="14"/>
        <v>0</v>
      </c>
      <c r="G86" s="50"/>
    </row>
    <row r="87" spans="1:7" ht="18">
      <c r="A87" s="28"/>
      <c r="B87" s="25" t="s">
        <v>93</v>
      </c>
      <c r="C87" s="33">
        <v>0.05</v>
      </c>
      <c r="D87" s="34"/>
      <c r="E87" s="23"/>
      <c r="F87" s="53">
        <f t="shared" si="14"/>
        <v>0</v>
      </c>
      <c r="G87" s="50"/>
    </row>
    <row r="88" spans="1:7" ht="18">
      <c r="A88" s="28"/>
      <c r="B88" s="25" t="s">
        <v>94</v>
      </c>
      <c r="C88" s="33">
        <v>0.05</v>
      </c>
      <c r="D88" s="34"/>
      <c r="E88" s="23"/>
      <c r="F88" s="53">
        <f t="shared" si="14"/>
        <v>0</v>
      </c>
      <c r="G88" s="50"/>
    </row>
    <row r="89" spans="1:7" ht="18">
      <c r="A89" s="28"/>
      <c r="B89" s="25" t="s">
        <v>95</v>
      </c>
      <c r="C89" s="33">
        <v>0.18</v>
      </c>
      <c r="D89" s="34"/>
      <c r="E89" s="23"/>
      <c r="F89" s="53">
        <f>ROUND(C89*$F$83,2)</f>
        <v>0</v>
      </c>
      <c r="G89" s="50"/>
    </row>
    <row r="90" spans="1:7" ht="18">
      <c r="A90" s="28"/>
      <c r="B90" s="25" t="s">
        <v>96</v>
      </c>
      <c r="C90" s="33">
        <v>0.03</v>
      </c>
      <c r="D90" s="34"/>
      <c r="E90" s="23"/>
      <c r="F90" s="53">
        <f>ROUND(C90*$G$81,2)</f>
        <v>0</v>
      </c>
      <c r="G90" s="50"/>
    </row>
    <row r="91" spans="1:7" ht="18">
      <c r="A91" s="28"/>
      <c r="B91" s="25" t="s">
        <v>97</v>
      </c>
      <c r="C91" s="33">
        <v>1E-3</v>
      </c>
      <c r="D91" s="34"/>
      <c r="E91" s="23"/>
      <c r="F91" s="53">
        <f>ROUND(C91*$G$81,2)</f>
        <v>0</v>
      </c>
      <c r="G91" s="50"/>
    </row>
    <row r="92" spans="1:7" ht="18">
      <c r="A92" s="28"/>
      <c r="B92" s="25" t="s">
        <v>98</v>
      </c>
      <c r="C92" s="24">
        <v>1</v>
      </c>
      <c r="D92" s="34" t="s">
        <v>17</v>
      </c>
      <c r="E92" s="23"/>
      <c r="F92" s="49">
        <f>C92*E92</f>
        <v>0</v>
      </c>
      <c r="G92" s="50"/>
    </row>
    <row r="93" spans="1:7" ht="18">
      <c r="A93" s="13"/>
      <c r="B93" s="124" t="s">
        <v>88</v>
      </c>
      <c r="C93" s="125"/>
      <c r="D93" s="125"/>
      <c r="E93" s="125"/>
      <c r="F93" s="126"/>
      <c r="G93" s="109">
        <f>SUM(F82:F93)</f>
        <v>0</v>
      </c>
    </row>
    <row r="94" spans="1:7" ht="5.25" customHeight="1">
      <c r="A94" s="35"/>
      <c r="B94" s="26"/>
      <c r="C94" s="64"/>
      <c r="D94" s="36"/>
      <c r="E94" s="14"/>
      <c r="F94" s="65"/>
      <c r="G94" s="50"/>
    </row>
    <row r="95" spans="1:7" ht="18">
      <c r="A95" s="13"/>
      <c r="B95" s="124" t="s">
        <v>99</v>
      </c>
      <c r="C95" s="125"/>
      <c r="D95" s="125"/>
      <c r="E95" s="125"/>
      <c r="F95" s="126"/>
      <c r="G95" s="109">
        <f>G81+G93</f>
        <v>0</v>
      </c>
    </row>
    <row r="96" spans="1:7" ht="18">
      <c r="A96" s="8"/>
      <c r="B96" s="9"/>
      <c r="C96" s="10"/>
      <c r="D96" s="11"/>
      <c r="E96" s="12"/>
      <c r="F96" s="117"/>
      <c r="G96" s="106"/>
    </row>
    <row r="97" spans="1:7" ht="18">
      <c r="A97" s="42"/>
      <c r="B97" s="73" t="s">
        <v>100</v>
      </c>
      <c r="C97" s="43"/>
      <c r="D97" s="74"/>
      <c r="E97" s="75"/>
      <c r="F97" s="75"/>
      <c r="G97" s="107"/>
    </row>
    <row r="98" spans="1:7" ht="18">
      <c r="A98" s="44">
        <v>1</v>
      </c>
      <c r="B98" s="77" t="s">
        <v>101</v>
      </c>
      <c r="C98" s="77"/>
      <c r="D98" s="77"/>
      <c r="E98" s="77"/>
      <c r="F98" s="77"/>
      <c r="G98" s="108"/>
    </row>
    <row r="99" spans="1:7" ht="18">
      <c r="A99" s="44">
        <f>+A98+1</f>
        <v>2</v>
      </c>
      <c r="B99" s="119" t="s">
        <v>102</v>
      </c>
      <c r="C99" s="119"/>
      <c r="D99" s="119"/>
      <c r="E99" s="119"/>
      <c r="F99" s="119"/>
      <c r="G99" s="120"/>
    </row>
    <row r="100" spans="1:7" ht="18">
      <c r="A100" s="44">
        <f t="shared" ref="A100:A109" si="15">+A99+1</f>
        <v>3</v>
      </c>
      <c r="B100" s="77" t="s">
        <v>103</v>
      </c>
      <c r="C100" s="77"/>
      <c r="D100" s="77"/>
      <c r="E100" s="77"/>
      <c r="F100" s="78"/>
      <c r="G100" s="54"/>
    </row>
    <row r="101" spans="1:7" ht="18">
      <c r="A101" s="44">
        <f>+A100+1</f>
        <v>4</v>
      </c>
      <c r="B101" s="77" t="s">
        <v>104</v>
      </c>
      <c r="C101" s="77"/>
      <c r="D101" s="77"/>
      <c r="E101" s="77"/>
      <c r="F101" s="78"/>
      <c r="G101" s="54"/>
    </row>
    <row r="102" spans="1:7" ht="18">
      <c r="A102" s="44">
        <f t="shared" si="15"/>
        <v>5</v>
      </c>
      <c r="B102" s="77" t="s">
        <v>105</v>
      </c>
      <c r="C102" s="77"/>
      <c r="D102" s="77"/>
      <c r="E102" s="77"/>
      <c r="F102" s="78"/>
      <c r="G102" s="54"/>
    </row>
    <row r="103" spans="1:7" ht="18">
      <c r="A103" s="44">
        <f t="shared" si="15"/>
        <v>6</v>
      </c>
      <c r="B103" s="77" t="s">
        <v>106</v>
      </c>
      <c r="C103" s="77"/>
      <c r="D103" s="77"/>
      <c r="E103" s="77"/>
      <c r="F103" s="78"/>
      <c r="G103" s="54"/>
    </row>
    <row r="104" spans="1:7" ht="18">
      <c r="A104" s="44">
        <f t="shared" si="15"/>
        <v>7</v>
      </c>
      <c r="B104" s="77" t="s">
        <v>107</v>
      </c>
      <c r="C104" s="77"/>
      <c r="D104" s="77"/>
      <c r="E104" s="77"/>
      <c r="F104" s="78"/>
      <c r="G104" s="54"/>
    </row>
    <row r="105" spans="1:7" ht="18">
      <c r="A105" s="44">
        <f t="shared" si="15"/>
        <v>8</v>
      </c>
      <c r="B105" s="77" t="s">
        <v>108</v>
      </c>
      <c r="C105" s="77"/>
      <c r="D105" s="77"/>
      <c r="E105" s="77"/>
      <c r="F105" s="78"/>
      <c r="G105" s="54"/>
    </row>
    <row r="106" spans="1:7" ht="18">
      <c r="A106" s="44">
        <f t="shared" si="15"/>
        <v>9</v>
      </c>
      <c r="B106" s="77" t="s">
        <v>109</v>
      </c>
      <c r="C106" s="77"/>
      <c r="D106" s="77"/>
      <c r="E106" s="77"/>
      <c r="F106" s="78"/>
      <c r="G106" s="54"/>
    </row>
    <row r="107" spans="1:7" ht="30" customHeight="1">
      <c r="A107" s="44">
        <f t="shared" si="15"/>
        <v>10</v>
      </c>
      <c r="B107" s="119" t="s">
        <v>110</v>
      </c>
      <c r="C107" s="119"/>
      <c r="D107" s="119"/>
      <c r="E107" s="119"/>
      <c r="F107" s="119"/>
      <c r="G107" s="120"/>
    </row>
    <row r="108" spans="1:7" ht="18">
      <c r="A108" s="44">
        <f t="shared" si="15"/>
        <v>11</v>
      </c>
      <c r="B108" s="119" t="s">
        <v>111</v>
      </c>
      <c r="C108" s="119"/>
      <c r="D108" s="119"/>
      <c r="E108" s="119"/>
      <c r="F108" s="119"/>
      <c r="G108" s="120"/>
    </row>
    <row r="109" spans="1:7" ht="18">
      <c r="A109" s="44">
        <f t="shared" si="15"/>
        <v>12</v>
      </c>
      <c r="B109" s="77" t="s">
        <v>112</v>
      </c>
      <c r="C109" s="77"/>
      <c r="D109" s="77"/>
      <c r="E109" s="77"/>
      <c r="F109" s="78"/>
      <c r="G109" s="54"/>
    </row>
    <row r="110" spans="1:7" ht="18">
      <c r="A110" s="45">
        <v>13</v>
      </c>
      <c r="B110" s="75" t="s">
        <v>113</v>
      </c>
      <c r="C110" s="75"/>
      <c r="D110" s="75"/>
      <c r="E110" s="75"/>
      <c r="F110" s="76"/>
      <c r="G110" s="55"/>
    </row>
    <row r="111" spans="1:7" ht="18">
      <c r="A111" s="45">
        <v>14</v>
      </c>
      <c r="B111" s="75" t="s">
        <v>114</v>
      </c>
      <c r="C111" s="75"/>
      <c r="D111" s="75"/>
      <c r="E111" s="75"/>
      <c r="F111" s="76"/>
      <c r="G111" s="55"/>
    </row>
    <row r="112" spans="1:7" ht="18">
      <c r="A112" s="45"/>
      <c r="B112" s="75"/>
      <c r="C112" s="75"/>
      <c r="D112" s="75"/>
      <c r="E112" s="75"/>
      <c r="F112" s="76"/>
      <c r="G112" s="55"/>
    </row>
    <row r="113" spans="1:7" ht="14.25" customHeight="1">
      <c r="A113" s="44"/>
      <c r="B113" s="77"/>
      <c r="C113" s="77"/>
      <c r="D113" s="77"/>
      <c r="E113" s="77"/>
      <c r="F113" s="78"/>
      <c r="G113" s="54"/>
    </row>
    <row r="114" spans="1:7" ht="14.25" customHeight="1">
      <c r="A114" s="110"/>
      <c r="B114" s="111"/>
      <c r="C114" s="112"/>
      <c r="D114" s="113"/>
      <c r="E114" s="114"/>
      <c r="F114" s="115"/>
      <c r="G114" s="116"/>
    </row>
  </sheetData>
  <mergeCells count="9">
    <mergeCell ref="B99:G99"/>
    <mergeCell ref="B107:G107"/>
    <mergeCell ref="B108:G108"/>
    <mergeCell ref="A6:G6"/>
    <mergeCell ref="A7:G7"/>
    <mergeCell ref="A9:G9"/>
    <mergeCell ref="B81:F81"/>
    <mergeCell ref="B93:F93"/>
    <mergeCell ref="B95:F95"/>
  </mergeCells>
  <printOptions horizontalCentered="1"/>
  <pageMargins left="0.23622047244094491" right="0.23622047244094491" top="0.47244094488188981" bottom="0.31496062992125984" header="0.31496062992125984" footer="0.31496062992125984"/>
  <pageSetup scale="50" fitToHeight="4" orientation="portrait" r:id="rId1"/>
  <headerFooter>
    <oddFooter>&amp;R&amp;"Arial Narrow,Normal"&amp;8Pág. &amp;P/&amp;N</oddFooter>
  </headerFooter>
  <rowBreaks count="1" manualBreakCount="1">
    <brk id="8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8749B-634C-4485-AA00-5E7D52D4C8AA}"/>
</file>

<file path=customXml/itemProps2.xml><?xml version="1.0" encoding="utf-8"?>
<ds:datastoreItem xmlns:ds="http://schemas.openxmlformats.org/officeDocument/2006/customXml" ds:itemID="{37D1423F-EDCD-4D6F-8D93-EF9EEAD26323}"/>
</file>

<file path=customXml/itemProps3.xml><?xml version="1.0" encoding="utf-8"?>
<ds:datastoreItem xmlns:ds="http://schemas.openxmlformats.org/officeDocument/2006/customXml" ds:itemID="{07F2A533-DD35-42DD-8DDD-FC34B8127E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Ingenieria</dc:creator>
  <cp:keywords/>
  <dc:description/>
  <cp:lastModifiedBy/>
  <cp:revision/>
  <dcterms:created xsi:type="dcterms:W3CDTF">2015-11-19T16:01:51Z</dcterms:created>
  <dcterms:modified xsi:type="dcterms:W3CDTF">2021-10-28T11:48:45Z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